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mem3596\B&amp;KOperations\List Price Sheets\CURRENT\"/>
    </mc:Choice>
  </mc:AlternateContent>
  <bookViews>
    <workbookView xWindow="10050" yWindow="-13620" windowWidth="24240" windowHeight="13140"/>
  </bookViews>
  <sheets>
    <sheet name="SLC" sheetId="1" r:id="rId1"/>
  </sheets>
  <definedNames>
    <definedName name="_xlnm._FilterDatabase" localSheetId="0" hidden="1">SLC!$A$11:$G$269</definedName>
    <definedName name="_xlnm.Print_Titles" localSheetId="0">SLC!$1:$7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9" i="1" l="1"/>
  <c r="G272" i="1"/>
  <c r="G269" i="1" l="1"/>
  <c r="G25" i="1" l="1"/>
  <c r="G98" i="1"/>
  <c r="G187" i="1"/>
  <c r="G12" i="1"/>
  <c r="G66" i="1"/>
  <c r="G76" i="1"/>
  <c r="G91" i="1"/>
  <c r="G99" i="1"/>
  <c r="G111" i="1"/>
  <c r="G142" i="1"/>
  <c r="G148" i="1"/>
  <c r="G161" i="1"/>
  <c r="G174" i="1"/>
  <c r="G190" i="1"/>
  <c r="G198" i="1"/>
  <c r="G212" i="1"/>
  <c r="G221" i="1"/>
  <c r="G232" i="1"/>
  <c r="G240" i="1"/>
  <c r="G256" i="1"/>
  <c r="G65" i="1"/>
  <c r="G160" i="1"/>
  <c r="G239" i="1"/>
  <c r="G57" i="1"/>
  <c r="G13" i="1"/>
  <c r="G19" i="1"/>
  <c r="G27" i="1"/>
  <c r="G35" i="1"/>
  <c r="G50" i="1"/>
  <c r="G58" i="1"/>
  <c r="G67" i="1"/>
  <c r="G77" i="1"/>
  <c r="G92" i="1"/>
  <c r="G102" i="1"/>
  <c r="G112" i="1"/>
  <c r="G131" i="1"/>
  <c r="G149" i="1"/>
  <c r="G162" i="1"/>
  <c r="G175" i="1"/>
  <c r="G191" i="1"/>
  <c r="G202" i="1"/>
  <c r="G213" i="1"/>
  <c r="G233" i="1"/>
  <c r="G241" i="1"/>
  <c r="G260" i="1"/>
  <c r="G48" i="1"/>
  <c r="G108" i="1"/>
  <c r="G209" i="1"/>
  <c r="G49" i="1"/>
  <c r="G14" i="1"/>
  <c r="G20" i="1"/>
  <c r="G28" i="1"/>
  <c r="G41" i="1"/>
  <c r="G51" i="1"/>
  <c r="G59" i="1"/>
  <c r="G68" i="1"/>
  <c r="G78" i="1"/>
  <c r="G93" i="1"/>
  <c r="G103" i="1"/>
  <c r="G117" i="1"/>
  <c r="G132" i="1"/>
  <c r="G143" i="1"/>
  <c r="G150" i="1"/>
  <c r="G163" i="1"/>
  <c r="G176" i="1"/>
  <c r="G192" i="1"/>
  <c r="G205" i="1"/>
  <c r="G217" i="1"/>
  <c r="G222" i="1"/>
  <c r="G234" i="1"/>
  <c r="G242" i="1"/>
  <c r="G261" i="1"/>
  <c r="G56" i="1"/>
  <c r="G141" i="1"/>
  <c r="G229" i="1"/>
  <c r="G26" i="1"/>
  <c r="G21" i="1"/>
  <c r="G29" i="1"/>
  <c r="G42" i="1"/>
  <c r="G52" i="1"/>
  <c r="G62" i="1"/>
  <c r="G69" i="1"/>
  <c r="G81" i="1"/>
  <c r="G94" i="1"/>
  <c r="G104" i="1"/>
  <c r="G118" i="1"/>
  <c r="G135" i="1"/>
  <c r="G144" i="1"/>
  <c r="G151" i="1"/>
  <c r="G169" i="1"/>
  <c r="G177" i="1"/>
  <c r="G195" i="1"/>
  <c r="G206" i="1"/>
  <c r="G218" i="1"/>
  <c r="G223" i="1"/>
  <c r="G235" i="1"/>
  <c r="G245" i="1"/>
  <c r="G262" i="1"/>
  <c r="G75" i="1"/>
  <c r="G34" i="1"/>
  <c r="G15" i="1"/>
  <c r="G22" i="1"/>
  <c r="G30" i="1"/>
  <c r="G43" i="1"/>
  <c r="G53" i="1"/>
  <c r="G63" i="1"/>
  <c r="G70" i="1"/>
  <c r="G87" i="1"/>
  <c r="G95" i="1"/>
  <c r="G105" i="1"/>
  <c r="G121" i="1"/>
  <c r="G136" i="1"/>
  <c r="G145" i="1"/>
  <c r="G152" i="1"/>
  <c r="G170" i="1"/>
  <c r="G180" i="1"/>
  <c r="G207" i="1"/>
  <c r="G226" i="1"/>
  <c r="G236" i="1"/>
  <c r="G248" i="1"/>
  <c r="G263" i="1"/>
  <c r="G17" i="1"/>
  <c r="G90" i="1"/>
  <c r="G173" i="1"/>
  <c r="G253" i="1"/>
  <c r="G16" i="1"/>
  <c r="G23" i="1"/>
  <c r="G31" i="1"/>
  <c r="G44" i="1"/>
  <c r="G54" i="1"/>
  <c r="G64" i="1"/>
  <c r="G71" i="1"/>
  <c r="G88" i="1"/>
  <c r="G96" i="1"/>
  <c r="G106" i="1"/>
  <c r="G122" i="1"/>
  <c r="G137" i="1"/>
  <c r="G146" i="1"/>
  <c r="G153" i="1"/>
  <c r="G171" i="1"/>
  <c r="G181" i="1"/>
  <c r="G196" i="1"/>
  <c r="G208" i="1"/>
  <c r="G219" i="1"/>
  <c r="G227" i="1"/>
  <c r="G237" i="1"/>
  <c r="G249" i="1"/>
  <c r="G266" i="1"/>
  <c r="G33" i="1"/>
  <c r="G130" i="1"/>
  <c r="G220" i="1"/>
  <c r="G18" i="1"/>
  <c r="G24" i="1"/>
  <c r="G32" i="1"/>
  <c r="G47" i="1"/>
  <c r="G55" i="1"/>
  <c r="G74" i="1"/>
  <c r="G89" i="1"/>
  <c r="G97" i="1"/>
  <c r="G107" i="1"/>
  <c r="G129" i="1"/>
  <c r="G138" i="1"/>
  <c r="G147" i="1"/>
  <c r="G154" i="1"/>
  <c r="G172" i="1"/>
  <c r="G186" i="1"/>
  <c r="G197" i="1"/>
  <c r="G228" i="1"/>
  <c r="G238" i="1"/>
  <c r="G252" i="1"/>
</calcChain>
</file>

<file path=xl/sharedStrings.xml><?xml version="1.0" encoding="utf-8"?>
<sst xmlns="http://schemas.openxmlformats.org/spreadsheetml/2006/main" count="674" uniqueCount="573">
  <si>
    <t>THE ISSUANCE OF THIS PRICE LIST IS NOT AN OFFER TO SELL THE GOODS LISTED HEREIN AT THE PRICES STATED.</t>
  </si>
  <si>
    <t>Supply Lines &amp; Connectors</t>
  </si>
  <si>
    <t>Multiplier -----&gt;</t>
  </si>
  <si>
    <t>PART #</t>
  </si>
  <si>
    <t>Product Description</t>
  </si>
  <si>
    <t>UPC</t>
  </si>
  <si>
    <t>List Price</t>
  </si>
  <si>
    <t>Net Price</t>
  </si>
  <si>
    <t>BRAIDED STAINLESS STEEL FAUCET CONNECTORS</t>
  </si>
  <si>
    <t/>
  </si>
  <si>
    <t>Reinforced PVC Tube Lininig - Chrome Plated Brass Nuts - NSF, cUPC, AB1953</t>
  </si>
  <si>
    <t>FAUCET CONNECTORS - COMPRESSION INLET X FIP</t>
  </si>
  <si>
    <t>496-000</t>
  </si>
  <si>
    <t>9 SS 3/8C X 1/2FIP</t>
  </si>
  <si>
    <t>496-001</t>
  </si>
  <si>
    <t>12 SS 3/8C X 1/2FIP</t>
  </si>
  <si>
    <t>496-00110PK</t>
  </si>
  <si>
    <t>12 SS 3/8C X 1/2FIP-10PK</t>
  </si>
  <si>
    <t>496-002</t>
  </si>
  <si>
    <t>16 SS 3/8C X 1/2FIP</t>
  </si>
  <si>
    <t>496-00210PK</t>
  </si>
  <si>
    <t>16 SS 3/8C X 1/2FIP-10PK</t>
  </si>
  <si>
    <t>496-003</t>
  </si>
  <si>
    <t>20 SS 3/8C X 1/2FIP</t>
  </si>
  <si>
    <t>496-00310PK</t>
  </si>
  <si>
    <t>20 SS 3/8C X 1/2FIP-10PK</t>
  </si>
  <si>
    <t>496-004</t>
  </si>
  <si>
    <t>24 SS 3/8C X 1/2FIP</t>
  </si>
  <si>
    <t>496-005</t>
  </si>
  <si>
    <t>30 SS 3/8C X 1/2FIP</t>
  </si>
  <si>
    <t>496-006</t>
  </si>
  <si>
    <t>36 SS 3/8C X 1/2FIP</t>
  </si>
  <si>
    <t>496-008</t>
  </si>
  <si>
    <t>48 SS 3/8C X 1/2FIP</t>
  </si>
  <si>
    <t>496-009</t>
  </si>
  <si>
    <t xml:space="preserve">60 SS 3/8C X 1/2FIP </t>
  </si>
  <si>
    <t>496-010</t>
  </si>
  <si>
    <t>72 SS 3/8C X 1/2FIP</t>
  </si>
  <si>
    <t>496-021</t>
  </si>
  <si>
    <t>96 SS 3/8C X 1/2FIP</t>
  </si>
  <si>
    <t>496-053</t>
  </si>
  <si>
    <t>20 SS 7/16C X 1/2FIP</t>
  </si>
  <si>
    <t>496-060</t>
  </si>
  <si>
    <t>9 SS 1/2C X 1/2FIP</t>
  </si>
  <si>
    <t>496-061</t>
  </si>
  <si>
    <t>12 SS 1/2C X 1/2FIP</t>
  </si>
  <si>
    <t>496-062</t>
  </si>
  <si>
    <t>16 SS 1/2C X 1/2FIP</t>
  </si>
  <si>
    <t>496-063</t>
  </si>
  <si>
    <t>20 SS 1/2C X 1/2FIP</t>
  </si>
  <si>
    <t>496-064</t>
  </si>
  <si>
    <t>24 SS 1/2C X 1/2FIP</t>
  </si>
  <si>
    <t>496-065</t>
  </si>
  <si>
    <t>30 SS 1/2C X 1/2FIP</t>
  </si>
  <si>
    <t>496-066</t>
  </si>
  <si>
    <t>36 SS 1/2C X 1/2FIP</t>
  </si>
  <si>
    <t>496-067</t>
  </si>
  <si>
    <t>48 SS 1/2C X 1/2FIP</t>
  </si>
  <si>
    <t>496-902</t>
  </si>
  <si>
    <t>20 SS UNIVERSAL KIT*</t>
  </si>
  <si>
    <t>10PK = 10 individual items in one bag</t>
  </si>
  <si>
    <t>Universal Kit Includes: 1/2” FIP, 1/2” C, 3/8” FL, 7/16” C &amp; 1/2” FL</t>
  </si>
  <si>
    <t>FAUCET CONNECTORS - COMPRESSION x  DELTA CONNECTION</t>
  </si>
  <si>
    <t>496-071</t>
  </si>
  <si>
    <t>12 SS 3/8C X 3/8KC</t>
  </si>
  <si>
    <t>496-072</t>
  </si>
  <si>
    <t>16 SS 3/8C X 3/8KC</t>
  </si>
  <si>
    <t>496-073</t>
  </si>
  <si>
    <t>20 SS 3/8C X 3/8KC</t>
  </si>
  <si>
    <t>496-076</t>
  </si>
  <si>
    <t>36 SS 3/8C X 3/8KC</t>
  </si>
  <si>
    <t>FAUCET CONNECTORS - COMPRESSION INLET X COMPRESSION OUTLET</t>
  </si>
  <si>
    <t>496-030</t>
  </si>
  <si>
    <t>9 SS 3/8C X 3/8C</t>
  </si>
  <si>
    <t>496-031</t>
  </si>
  <si>
    <t>12 SS 3/8C X 3/8C</t>
  </si>
  <si>
    <t>496-032</t>
  </si>
  <si>
    <t>16 SS 3/8C X 3/8C</t>
  </si>
  <si>
    <t>496-243</t>
  </si>
  <si>
    <t>20 SS 3/8C x 3/8C</t>
  </si>
  <si>
    <t>496-034</t>
  </si>
  <si>
    <t>24 SS 3/8C X 3/8C</t>
  </si>
  <si>
    <t>496-035</t>
  </si>
  <si>
    <t>30 SS 3/8C X 3/8C</t>
  </si>
  <si>
    <t>496-036</t>
  </si>
  <si>
    <t>36 SS 3/8C X 3/8C</t>
  </si>
  <si>
    <t>496-037</t>
  </si>
  <si>
    <t>48 SS 3/8C X 3/8C</t>
  </si>
  <si>
    <t>496-038</t>
  </si>
  <si>
    <t>60 SS 3/8C X 3/8C</t>
  </si>
  <si>
    <t>496-039</t>
  </si>
  <si>
    <t>72 SS 3/8C X 3/8C</t>
  </si>
  <si>
    <t>496-040</t>
  </si>
  <si>
    <t>96 SS 3/8c x 3/8c</t>
  </si>
  <si>
    <t>496-047</t>
  </si>
  <si>
    <t>48 SS 1/2C X 1/2C</t>
  </si>
  <si>
    <t>496-049</t>
  </si>
  <si>
    <t>72 SS 1/2C X 1/2C</t>
  </si>
  <si>
    <t>FAUCET CONNECTORS - FIP X FIP INLET</t>
  </si>
  <si>
    <t>496-011</t>
  </si>
  <si>
    <t>12 SS 1/2FIP X 1/2FIP</t>
  </si>
  <si>
    <t>496-012</t>
  </si>
  <si>
    <t>16 SS 1/2FIP X 1/2FIP</t>
  </si>
  <si>
    <t>496-013</t>
  </si>
  <si>
    <t>20 SS 1/2FIP X 1/2FIP</t>
  </si>
  <si>
    <t>496-014</t>
  </si>
  <si>
    <t>24 SS 1/2FIP X 1/2FIP</t>
  </si>
  <si>
    <t>496-015</t>
  </si>
  <si>
    <t>30 SS 1/2FIP X 1/2FIP</t>
  </si>
  <si>
    <t>496-016</t>
  </si>
  <si>
    <t>36 SS 1/2FIP X 1/2FIP</t>
  </si>
  <si>
    <t>496-017</t>
  </si>
  <si>
    <t>48 SS 1/2FIP X 1/2FIP</t>
  </si>
  <si>
    <t>496-018</t>
  </si>
  <si>
    <t>60 SS 1/2FIP X 1/2FIP</t>
  </si>
  <si>
    <t>496-019</t>
  </si>
  <si>
    <t>72 SS 1/2FIP X 1/2FIP</t>
  </si>
  <si>
    <t>496-020</t>
  </si>
  <si>
    <t>96 SS 1/2FIP X 1/2FIP</t>
  </si>
  <si>
    <t>FAUCET CONNECTORS - FLARE INLET</t>
  </si>
  <si>
    <t>496-801</t>
  </si>
  <si>
    <t>12 SS 3/8FL X 1/2FIP</t>
  </si>
  <si>
    <t>496-802</t>
  </si>
  <si>
    <t>16 SS 3/8FL X 1/2FIP</t>
  </si>
  <si>
    <t>496-803</t>
  </si>
  <si>
    <t>20 SS 3/8FL X 1/2FIP</t>
  </si>
  <si>
    <t>496-804</t>
  </si>
  <si>
    <t>20 SS 1/2FL X 1/2FIP</t>
  </si>
  <si>
    <t>496-805</t>
  </si>
  <si>
    <t>12 SS 1/2FL X 1/2FIP</t>
  </si>
  <si>
    <t>FAUCET CONNECTORS - line n stop (push fit)</t>
  </si>
  <si>
    <t>496-904</t>
  </si>
  <si>
    <t>20 SS 1/2PF X 1/2FIP angle valve</t>
  </si>
  <si>
    <t>PVC FAUCET CONNECTORS</t>
  </si>
  <si>
    <t>Reinforced PVC Tube Lining - Chrome Plated Brass Nuts - NSF, cUPC, AB1953</t>
  </si>
  <si>
    <t>495-001</t>
  </si>
  <si>
    <t>12 PVC 3/8C X 1/2FIP</t>
  </si>
  <si>
    <t>495-002</t>
  </si>
  <si>
    <t>16 PVC 3/8C X 1/2FIP</t>
  </si>
  <si>
    <t>495-003</t>
  </si>
  <si>
    <t>20 PVC 3/8C X 1/2FIP</t>
  </si>
  <si>
    <t>495-004</t>
  </si>
  <si>
    <t>24 PVC 3/8C X 1/2FIP</t>
  </si>
  <si>
    <t>495-005</t>
  </si>
  <si>
    <t>30 PVC 3/8C X 1/2FIP</t>
  </si>
  <si>
    <t>495-006</t>
  </si>
  <si>
    <t>36 PVC 3/8C X 1/2FIP</t>
  </si>
  <si>
    <t>495-053</t>
  </si>
  <si>
    <t>20 PVC 7/16C X 1/2FIP</t>
  </si>
  <si>
    <t>495-061</t>
  </si>
  <si>
    <t>12 PVC 1/2C X 1/2FIP</t>
  </si>
  <si>
    <t>495-062</t>
  </si>
  <si>
    <t>16 PVC 1/2C X 1/2FIP</t>
  </si>
  <si>
    <t>495-063</t>
  </si>
  <si>
    <t>20 PVC 1/2C X 1/2FIP</t>
  </si>
  <si>
    <t>495-064</t>
  </si>
  <si>
    <t>24 PVC 1/2C X 1/2FIP</t>
  </si>
  <si>
    <t>495-065</t>
  </si>
  <si>
    <t>30 PVC 1/2C X 1/2FIP</t>
  </si>
  <si>
    <t>495-066</t>
  </si>
  <si>
    <t>36 PVC 1/2C X 1/2FIP</t>
  </si>
  <si>
    <t>FAUCET CONNECTORS - FIP x FIP INLET</t>
  </si>
  <si>
    <t>495-009</t>
  </si>
  <si>
    <t>60 PVC 3/8FIP X 1/2FIP</t>
  </si>
  <si>
    <t>495-011</t>
  </si>
  <si>
    <t>12 PVC 1/2FIP X 1/2FIP</t>
  </si>
  <si>
    <t>495-012</t>
  </si>
  <si>
    <t>16 PVC 1/2FIP X 1/2FIP</t>
  </si>
  <si>
    <t>495-013</t>
  </si>
  <si>
    <t>20 PVC 1/2FIP X 1/2FIP</t>
  </si>
  <si>
    <t>495-014</t>
  </si>
  <si>
    <t>24 PVC 1/2FIP X 1/2FIP</t>
  </si>
  <si>
    <t>495-015</t>
  </si>
  <si>
    <t>30 PVC 1/2FIP X 1/2FIP</t>
  </si>
  <si>
    <t>495-016</t>
  </si>
  <si>
    <t>36 PVC 1/2FIP X 1/2FIP</t>
  </si>
  <si>
    <t>495-071</t>
  </si>
  <si>
    <t>12 PVC 3/8C X 3/8KC</t>
  </si>
  <si>
    <t>495-073</t>
  </si>
  <si>
    <t>20 PVC 3/8C X 3/8KC</t>
  </si>
  <si>
    <t>FAUCET RISERS</t>
  </si>
  <si>
    <t>CHROME RISERS - COMPRESSION INLET</t>
  </si>
  <si>
    <t>496-720</t>
  </si>
  <si>
    <t>LAV 3/8 COMP X 30</t>
  </si>
  <si>
    <t>496-721</t>
  </si>
  <si>
    <t>LAV 3/8 COMP X 20</t>
  </si>
  <si>
    <t xml:space="preserve">PEX RISERS </t>
  </si>
  <si>
    <t>496-722</t>
  </si>
  <si>
    <t>PEX LAV 3/8 X 30</t>
  </si>
  <si>
    <t>496-723</t>
  </si>
  <si>
    <t>PEX LAV 3/8 X 12</t>
  </si>
  <si>
    <t>P2 = 2 individual items flag tagged together</t>
  </si>
  <si>
    <t>BRAIDED STAINLESS STEEL TOILET CONNECTORS</t>
  </si>
  <si>
    <t>Reinforced PVC Tube Lining - Chrome Plated Brass Nuts - NSF, UPC, AB1953</t>
  </si>
  <si>
    <t>TOILET CONNECTORS - FIP INLET X BALLCOCK</t>
  </si>
  <si>
    <t>496-150</t>
  </si>
  <si>
    <t>9 SS 1/2FIP X 7/8BC</t>
  </si>
  <si>
    <t>496-151</t>
  </si>
  <si>
    <t>12 SS 1/2FIP X 7/8BC</t>
  </si>
  <si>
    <t>496-152</t>
  </si>
  <si>
    <t>16 SS 1/2FIP X 7/8BC</t>
  </si>
  <si>
    <t>496-153</t>
  </si>
  <si>
    <t>20 SS 1/2FIP X 7/8BC</t>
  </si>
  <si>
    <t>TOILET CONNECTORS - FIP INLET X METAL BALLCOCK</t>
  </si>
  <si>
    <t>494-102</t>
  </si>
  <si>
    <t>9 SS 3/8 X 7/8BC</t>
  </si>
  <si>
    <t>494-103</t>
  </si>
  <si>
    <t>12 SS 3/8 X 7/8BC</t>
  </si>
  <si>
    <t>494-104</t>
  </si>
  <si>
    <t>16 SS 3/8 X 7/8BC</t>
  </si>
  <si>
    <t>494-105</t>
  </si>
  <si>
    <t>20 SS 3/8 X 7/8BC</t>
  </si>
  <si>
    <t>TOILET CONNECTORS - COMPRESSION INLET X BALLCOCK</t>
  </si>
  <si>
    <t>496-102</t>
  </si>
  <si>
    <t>9 SS 3/8C X 7/8BC</t>
  </si>
  <si>
    <t>496-10210PK</t>
  </si>
  <si>
    <t>9 SS 3/8C X 7/8BC - 10PK</t>
  </si>
  <si>
    <t>496-103</t>
  </si>
  <si>
    <t>12 SS 3/8C X 7/8BC</t>
  </si>
  <si>
    <t>496-10310PK</t>
  </si>
  <si>
    <t>12 SS 3/8C X 7/8BC - 10PK</t>
  </si>
  <si>
    <t>496-103P3</t>
  </si>
  <si>
    <t>12 SS 3/8C X 7/8BC - 3PK</t>
  </si>
  <si>
    <t>496-104</t>
  </si>
  <si>
    <t>16 SS 3/8C X 7/8BC</t>
  </si>
  <si>
    <t>496-105</t>
  </si>
  <si>
    <t>20 SS 3/8C X 7/8BC</t>
  </si>
  <si>
    <t>496-113</t>
  </si>
  <si>
    <t>12 SS 7/16C X 7/8BC</t>
  </si>
  <si>
    <t>496-123</t>
  </si>
  <si>
    <t>12 SS 1/2C X 7/8BC</t>
  </si>
  <si>
    <t>496-133</t>
  </si>
  <si>
    <t>20 SS 7/16C X 7/8BC</t>
  </si>
  <si>
    <t>496-140</t>
  </si>
  <si>
    <t>9 SS 1/2C X 7/8BC</t>
  </si>
  <si>
    <t>496-142</t>
  </si>
  <si>
    <t>16 SS 1/2C X 7/8BC</t>
  </si>
  <si>
    <t>496-143</t>
  </si>
  <si>
    <t>20 SS 1/2C X 7/8BC</t>
  </si>
  <si>
    <t>496-911</t>
  </si>
  <si>
    <t>12 SS UNIVERSAL KIT</t>
  </si>
  <si>
    <t>Universal Kit Includes: 1/2" FIP, 1/2" C, 3/8" FL, 7/16" C &amp; 1/2" FL</t>
  </si>
  <si>
    <t>TOILET CONNECTORS - FLARE INLET X BALLCOCK</t>
  </si>
  <si>
    <t>496-811</t>
  </si>
  <si>
    <t>12 SS 3/8FL X 7/8BC</t>
  </si>
  <si>
    <t>496-813</t>
  </si>
  <si>
    <t>20 SS 3/8FL X 7/8BC</t>
  </si>
  <si>
    <t>496-821</t>
  </si>
  <si>
    <t>12 SS 1/2FL X 7/8BC</t>
  </si>
  <si>
    <t>496-823</t>
  </si>
  <si>
    <t>20 SS 1/2FL X 7/8BC</t>
  </si>
  <si>
    <t>PVC TOILET CONNECTORS</t>
  </si>
  <si>
    <t>495-102</t>
  </si>
  <si>
    <t>9 PVC 3/8C X 7/8BC</t>
  </si>
  <si>
    <t>495-103</t>
  </si>
  <si>
    <t>12 PVC 3/8C X 7/8BC</t>
  </si>
  <si>
    <t>495-104</t>
  </si>
  <si>
    <t>16 PVC 3/8C X 7/8BC</t>
  </si>
  <si>
    <t>495-105</t>
  </si>
  <si>
    <t>20 PVC 3/8C X 7/8BC</t>
  </si>
  <si>
    <t>495-113</t>
  </si>
  <si>
    <t>12 PVC 7/16C X 7/8BC</t>
  </si>
  <si>
    <t>495-123</t>
  </si>
  <si>
    <t>12 PVC 1/2C X 7/8BC</t>
  </si>
  <si>
    <t>495-133</t>
  </si>
  <si>
    <t>20 PVC 7/16C X 7/8BC</t>
  </si>
  <si>
    <t>495-140</t>
  </si>
  <si>
    <t>9 PVC 1/2C X 7/8BC</t>
  </si>
  <si>
    <t>495-143</t>
  </si>
  <si>
    <t>20 PVC 1/2C X 7/8BC</t>
  </si>
  <si>
    <t>495-150</t>
  </si>
  <si>
    <t>9 PVC 1/2FIP X 7/8BC</t>
  </si>
  <si>
    <t>495-151</t>
  </si>
  <si>
    <t>12 PVC 1/2FIP X 7/8BC</t>
  </si>
  <si>
    <t>TOILET RISERS</t>
  </si>
  <si>
    <t>496-730</t>
  </si>
  <si>
    <t>3/8C X 12</t>
  </si>
  <si>
    <t>496-731</t>
  </si>
  <si>
    <t>3/8C X 20</t>
  </si>
  <si>
    <t>496-732</t>
  </si>
  <si>
    <t>3/8 PEX X 20</t>
  </si>
  <si>
    <t>496-733</t>
  </si>
  <si>
    <t>3/8 PEX X 12</t>
  </si>
  <si>
    <t>496-734</t>
  </si>
  <si>
    <t>DISHWASHER CONNECTORS - STAINLESS STEEL</t>
  </si>
  <si>
    <t>496-201</t>
  </si>
  <si>
    <t>SS 3/8OD X 3/8OD X 48</t>
  </si>
  <si>
    <t>496-202</t>
  </si>
  <si>
    <t>SS 3/8OD X 3/8OD X 60</t>
  </si>
  <si>
    <t>496-203</t>
  </si>
  <si>
    <t>SS 3/8OD X 3/8OD X 72</t>
  </si>
  <si>
    <t>496-205</t>
  </si>
  <si>
    <t>SS 3/8OD X 1/2 FIP X 48</t>
  </si>
  <si>
    <t>DISHWASHER DRAIN HOSE - PVC</t>
  </si>
  <si>
    <t>497-033</t>
  </si>
  <si>
    <t>PVC 5/8OD X 7/8OD X 72</t>
  </si>
  <si>
    <t>ICE MAKER CONNECTORS - STAINLESS STEEL</t>
  </si>
  <si>
    <t>496-915</t>
  </si>
  <si>
    <t>12 SS 1/4OD X 1/4OD</t>
  </si>
  <si>
    <t>496-920</t>
  </si>
  <si>
    <t>60 SS 1/4OD X 1/4OD</t>
  </si>
  <si>
    <t>496-921</t>
  </si>
  <si>
    <t>72 SS 1/4OD X 1/4OD</t>
  </si>
  <si>
    <t>496-922</t>
  </si>
  <si>
    <t>120 SS 1/4OD X 1/4OD</t>
  </si>
  <si>
    <t>496-924</t>
  </si>
  <si>
    <t>240 SS 1/4OD X 1/4OD</t>
  </si>
  <si>
    <t>ICE MAKER KITS - PVC, COPPER &amp; PEX</t>
  </si>
  <si>
    <t>993-001NL</t>
  </si>
  <si>
    <t>1/4 x 25 FT POLY TUBE w/NL SADDLE VALVE</t>
  </si>
  <si>
    <t>993-012</t>
  </si>
  <si>
    <t>1/4 X 15 FT COPPER COIL W/NL SADDLE VALVE</t>
  </si>
  <si>
    <t>WASHING MACHINE CONNECTORS - STAINLESS STEEL</t>
  </si>
  <si>
    <t>496-211</t>
  </si>
  <si>
    <t>SS 3/4HT X 3/4HT X 48</t>
  </si>
  <si>
    <t>496-212</t>
  </si>
  <si>
    <t>SS 3/4HT X 3/4HT X 60</t>
  </si>
  <si>
    <t>496-212DP</t>
  </si>
  <si>
    <t>SS 3/4HT X 3/4HT X 60 2PK</t>
  </si>
  <si>
    <t>496-212EL</t>
  </si>
  <si>
    <t>SS 3/4HT X 3/4HT X 60 WITH ELBOW</t>
  </si>
  <si>
    <t>496-213</t>
  </si>
  <si>
    <t>SS 3/4HT X 3/4HT X 72</t>
  </si>
  <si>
    <t>496-213EL</t>
  </si>
  <si>
    <t>SS 3/4HT X 3/4HT X 72 WITH ELBOW</t>
  </si>
  <si>
    <t>496-216</t>
  </si>
  <si>
    <t>SS 3/4HT X 3/4HT X 120</t>
  </si>
  <si>
    <t>WASHING MACHINE HOSE - BLACK PVC</t>
  </si>
  <si>
    <t>495-213</t>
  </si>
  <si>
    <t>PVC 3/4HT X 3/4HT X 72</t>
  </si>
  <si>
    <t>495-215</t>
  </si>
  <si>
    <t>PVC 3/4HT X 3/4HT X 96</t>
  </si>
  <si>
    <t>495-216</t>
  </si>
  <si>
    <t>PVC 3/4HT X 3/4HT X 120</t>
  </si>
  <si>
    <t>495-217</t>
  </si>
  <si>
    <t>PVC 3/4HT X 3/4HT X 144</t>
  </si>
  <si>
    <t>WATER HEATER CONNECTORS - STAINLESS STEEL</t>
  </si>
  <si>
    <t>496-220</t>
  </si>
  <si>
    <t>12 SS 3/4FIP X 3/4FIP</t>
  </si>
  <si>
    <t>496-217</t>
  </si>
  <si>
    <t>15 SS 3/4FIP X 3/4FIP</t>
  </si>
  <si>
    <t>496-221</t>
  </si>
  <si>
    <t>18 SS 3/4FIP X 3/4FIP</t>
  </si>
  <si>
    <t>496-218</t>
  </si>
  <si>
    <t>24 SS 3/4FIP X 3/4FIP</t>
  </si>
  <si>
    <t>496-234</t>
  </si>
  <si>
    <t>18 SS 3/4MIP X 7/8C</t>
  </si>
  <si>
    <t>496-235</t>
  </si>
  <si>
    <t>24 SS 3/4MIP X 7/8C</t>
  </si>
  <si>
    <t>496-236</t>
  </si>
  <si>
    <t>15 SS 3/4MIP X 3/4FIP</t>
  </si>
  <si>
    <t>496-237</t>
  </si>
  <si>
    <t>18 SS 3/4MIP X 3/4FIP</t>
  </si>
  <si>
    <t>496-238</t>
  </si>
  <si>
    <t>24 SS 3/4MIP X 3/4FIP</t>
  </si>
  <si>
    <t>496-240</t>
  </si>
  <si>
    <t>18 SS 3/4FIP X 5/8COMP</t>
  </si>
  <si>
    <t>496-231</t>
  </si>
  <si>
    <t>18 SS 3/4FIP X 7/8COMP</t>
  </si>
  <si>
    <t>STEAM DRYER INSTALLATION KIT</t>
  </si>
  <si>
    <t>496-994</t>
  </si>
  <si>
    <t>WATER HEATER INSTALLATION KITS</t>
  </si>
  <si>
    <t>648-011</t>
  </si>
  <si>
    <t>ELECTRIC WATER HTR KIT</t>
  </si>
  <si>
    <t>648-012</t>
  </si>
  <si>
    <t>GAS WATER HTR INSTALL KIT</t>
  </si>
  <si>
    <t>TANKLESS WATER HEATER KITS</t>
  </si>
  <si>
    <t>102-120</t>
  </si>
  <si>
    <t>TANKLESS WATER HTR VALVE KIT</t>
  </si>
  <si>
    <t>102-121</t>
  </si>
  <si>
    <t>TANKLESS WATER HTR VALVE KIT ST</t>
  </si>
  <si>
    <t>992-011</t>
  </si>
  <si>
    <t>DISP CONNECTOR DEL WORM DRIVE</t>
  </si>
  <si>
    <t>Water Connectors - CSST</t>
  </si>
  <si>
    <t>3/4" ID - Female by Female</t>
  </si>
  <si>
    <t>W034SS101012</t>
  </si>
  <si>
    <t>3/4ID, 3/4 F X 3/4 F, 12"</t>
  </si>
  <si>
    <t>883882100002</t>
  </si>
  <si>
    <t>W034SS101015</t>
  </si>
  <si>
    <t>3/4ID, 3/4 F X 3/4 F, 15"</t>
  </si>
  <si>
    <t>883882100019</t>
  </si>
  <si>
    <t>W034SS101018</t>
  </si>
  <si>
    <t>3/4ID, 3/4 F X 3/4 F, 18"</t>
  </si>
  <si>
    <t>883882100026</t>
  </si>
  <si>
    <t>W034SS101024</t>
  </si>
  <si>
    <t>3/4ID, 3/4 F X 3/4 F, 24"</t>
  </si>
  <si>
    <t>883882100033</t>
  </si>
  <si>
    <t>1" ID - Female by Female</t>
  </si>
  <si>
    <t>W100SS121218</t>
  </si>
  <si>
    <t>1ID, 1F X 1F, 18"</t>
  </si>
  <si>
    <t>883882100224</t>
  </si>
  <si>
    <t>Water Connectors - Corrugated Copper</t>
  </si>
  <si>
    <t>W034CU101018</t>
  </si>
  <si>
    <t>3/4 FIP X 3/4 FIP 18"</t>
  </si>
  <si>
    <t>032888167780</t>
  </si>
  <si>
    <t>(Supersedes SLC_0821)</t>
  </si>
  <si>
    <t>SLC_0622</t>
  </si>
  <si>
    <t>Master 
Qty</t>
  </si>
  <si>
    <t>Box 
Qty</t>
  </si>
  <si>
    <t>Effective June 13, 2022</t>
  </si>
  <si>
    <t>CONNECTORS - MISC.</t>
  </si>
  <si>
    <t>496-206</t>
  </si>
  <si>
    <t>SS 3/8OD X 3/8OD X 120</t>
  </si>
  <si>
    <t>032888211247</t>
  </si>
  <si>
    <t>Utility Hose</t>
  </si>
  <si>
    <t>497-041</t>
  </si>
  <si>
    <t>3/4FHT X OPEN 8"</t>
  </si>
  <si>
    <t>032888211254</t>
  </si>
  <si>
    <t>032888193154</t>
  </si>
  <si>
    <t>032888002791</t>
  </si>
  <si>
    <t>032888194496</t>
  </si>
  <si>
    <t>032888002807</t>
  </si>
  <si>
    <t>032888194502</t>
  </si>
  <si>
    <t>032888002814</t>
  </si>
  <si>
    <t>032888194519</t>
  </si>
  <si>
    <t>032888160903</t>
  </si>
  <si>
    <t>032888002821</t>
  </si>
  <si>
    <t>032888139077</t>
  </si>
  <si>
    <t>032888193161</t>
  </si>
  <si>
    <t>032888139084</t>
  </si>
  <si>
    <t>032888193291</t>
  </si>
  <si>
    <t>032888193307</t>
  </si>
  <si>
    <t>032888144941</t>
  </si>
  <si>
    <t>032888193345</t>
  </si>
  <si>
    <t>032888144958</t>
  </si>
  <si>
    <t>032888144965</t>
  </si>
  <si>
    <t>032888144972</t>
  </si>
  <si>
    <t>032888160927</t>
  </si>
  <si>
    <t>032888144989</t>
  </si>
  <si>
    <t>032888193352</t>
  </si>
  <si>
    <t>032888193369</t>
  </si>
  <si>
    <t>032888193390</t>
  </si>
  <si>
    <t>032888149885</t>
  </si>
  <si>
    <t>032888188013</t>
  </si>
  <si>
    <t>032888149892</t>
  </si>
  <si>
    <t>032888197213</t>
  </si>
  <si>
    <t>032888193277</t>
  </si>
  <si>
    <t>032888139138</t>
  </si>
  <si>
    <t>032888193178</t>
  </si>
  <si>
    <t>032888145061</t>
  </si>
  <si>
    <t>032888193185</t>
  </si>
  <si>
    <t>032888193192</t>
  </si>
  <si>
    <t>032888193208</t>
  </si>
  <si>
    <t>032888193215</t>
  </si>
  <si>
    <t>032888193222</t>
  </si>
  <si>
    <t>032888193239</t>
  </si>
  <si>
    <t>032888193246</t>
  </si>
  <si>
    <t>032888193376</t>
  </si>
  <si>
    <t>032888193383</t>
  </si>
  <si>
    <t>032888002838</t>
  </si>
  <si>
    <t>032888002845</t>
  </si>
  <si>
    <t>032888002852</t>
  </si>
  <si>
    <t>032888160910</t>
  </si>
  <si>
    <t>032888002869</t>
  </si>
  <si>
    <t>032888139091</t>
  </si>
  <si>
    <t>032888193284</t>
  </si>
  <si>
    <t>032888193314</t>
  </si>
  <si>
    <t>032888193321</t>
  </si>
  <si>
    <t>032888193338</t>
  </si>
  <si>
    <t>032888145092</t>
  </si>
  <si>
    <t>032888197220</t>
  </si>
  <si>
    <t>032888145108</t>
  </si>
  <si>
    <t>032888188020</t>
  </si>
  <si>
    <t>032888197237</t>
  </si>
  <si>
    <t>032888176546</t>
  </si>
  <si>
    <t>032888160583</t>
  </si>
  <si>
    <t>032888160590</t>
  </si>
  <si>
    <t>032888160606</t>
  </si>
  <si>
    <t>032888160613</t>
  </si>
  <si>
    <t>032888160620</t>
  </si>
  <si>
    <t>032888160637</t>
  </si>
  <si>
    <t>032888160712</t>
  </si>
  <si>
    <t>032888160729</t>
  </si>
  <si>
    <t>032888160736</t>
  </si>
  <si>
    <t>032888160743</t>
  </si>
  <si>
    <t>032888160750</t>
  </si>
  <si>
    <t>032888160767</t>
  </si>
  <si>
    <t>032888194540</t>
  </si>
  <si>
    <t>032888160644</t>
  </si>
  <si>
    <t>032888160651</t>
  </si>
  <si>
    <t>032888160668</t>
  </si>
  <si>
    <t>032888160675</t>
  </si>
  <si>
    <t>032888160682</t>
  </si>
  <si>
    <t>032888160699</t>
  </si>
  <si>
    <t>032888160705</t>
  </si>
  <si>
    <t>032888160774</t>
  </si>
  <si>
    <t>032888160781</t>
  </si>
  <si>
    <t>032888145078</t>
  </si>
  <si>
    <t>032888139473</t>
  </si>
  <si>
    <t>032888139480</t>
  </si>
  <si>
    <t>032888193406</t>
  </si>
  <si>
    <t>032888145023</t>
  </si>
  <si>
    <t>032888145030</t>
  </si>
  <si>
    <t>032888193260</t>
  </si>
  <si>
    <t>032888145047</t>
  </si>
  <si>
    <t>032888175938</t>
  </si>
  <si>
    <t>032888160958</t>
  </si>
  <si>
    <t>032888160965</t>
  </si>
  <si>
    <t>032888160972</t>
  </si>
  <si>
    <t>032888002876</t>
  </si>
  <si>
    <t>032888194526</t>
  </si>
  <si>
    <t>032888002883</t>
  </si>
  <si>
    <t>032888194533</t>
  </si>
  <si>
    <t>032888139152</t>
  </si>
  <si>
    <t>032888188037</t>
  </si>
  <si>
    <t>032888002906</t>
  </si>
  <si>
    <t>032888139169</t>
  </si>
  <si>
    <t>032888139176</t>
  </si>
  <si>
    <t>032888144996</t>
  </si>
  <si>
    <t>032888145009</t>
  </si>
  <si>
    <t>032888193253</t>
  </si>
  <si>
    <t>032888145016</t>
  </si>
  <si>
    <t>032888193444</t>
  </si>
  <si>
    <t>032888145115</t>
  </si>
  <si>
    <t>032888193420</t>
  </si>
  <si>
    <t>032888145122</t>
  </si>
  <si>
    <t>032888193437</t>
  </si>
  <si>
    <t>032888160798</t>
  </si>
  <si>
    <t>032888160804</t>
  </si>
  <si>
    <t>032888188044</t>
  </si>
  <si>
    <t>032888160811</t>
  </si>
  <si>
    <t>032888160828</t>
  </si>
  <si>
    <t>032888160835</t>
  </si>
  <si>
    <t>032888160842</t>
  </si>
  <si>
    <t>032888160859</t>
  </si>
  <si>
    <t>032888160866</t>
  </si>
  <si>
    <t>032888160873</t>
  </si>
  <si>
    <t>032888160880</t>
  </si>
  <si>
    <t>032888145085</t>
  </si>
  <si>
    <t>032888139497</t>
  </si>
  <si>
    <t>032888139503</t>
  </si>
  <si>
    <t>032888193451</t>
  </si>
  <si>
    <t>032888193468</t>
  </si>
  <si>
    <t>032888188204</t>
  </si>
  <si>
    <t>032888188211</t>
  </si>
  <si>
    <t>032888188228</t>
  </si>
  <si>
    <t>032888193147</t>
  </si>
  <si>
    <t>032888174160</t>
  </si>
  <si>
    <t>032888174078</t>
  </si>
  <si>
    <t>032888194557</t>
  </si>
  <si>
    <t>032888174085</t>
  </si>
  <si>
    <t>032888174092</t>
  </si>
  <si>
    <t>032888188174</t>
  </si>
  <si>
    <t>032888167919</t>
  </si>
  <si>
    <t>685768316954</t>
  </si>
  <si>
    <t>032888188235</t>
  </si>
  <si>
    <t>032888188242</t>
  </si>
  <si>
    <t>032888193482</t>
  </si>
  <si>
    <t>032888193499</t>
  </si>
  <si>
    <t>032888193475</t>
  </si>
  <si>
    <t>032888197190</t>
  </si>
  <si>
    <t>032888194564</t>
  </si>
  <si>
    <t>032888176041</t>
  </si>
  <si>
    <t>032888188136</t>
  </si>
  <si>
    <t>032888188143</t>
  </si>
  <si>
    <t>032888188150</t>
  </si>
  <si>
    <t>032888188051</t>
  </si>
  <si>
    <t>032888193123</t>
  </si>
  <si>
    <t>032888188068</t>
  </si>
  <si>
    <t>032888193130</t>
  </si>
  <si>
    <t>032888193062</t>
  </si>
  <si>
    <t>032888193079</t>
  </si>
  <si>
    <t>032888193086</t>
  </si>
  <si>
    <t>032888193093</t>
  </si>
  <si>
    <t>032888193109</t>
  </si>
  <si>
    <t>032888193116</t>
  </si>
  <si>
    <t>032888188082</t>
  </si>
  <si>
    <t>032888193505</t>
  </si>
  <si>
    <t>032888174276</t>
  </si>
  <si>
    <t>032888197138</t>
  </si>
  <si>
    <t>032888188181</t>
  </si>
  <si>
    <t>032888188198</t>
  </si>
  <si>
    <t>032888920118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</si>
</sst>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_);\(0.00\)"/>
    <numFmt numFmtId="165" formatCode="0.0000"/>
    <numFmt numFmtId="166" formatCode="&quot;$&quot;#,##0.000"/>
    <numFmt numFmtId="167" formatCode="&quot;$&quot;#,##0.0000"/>
    <numFmt numFmtId="168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Verdana"/>
      <family val="2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4" fillId="0" borderId="0" xfId="1" applyFont="1" applyBorder="1"/>
    <xf numFmtId="0" fontId="5" fillId="0" borderId="0" xfId="1" applyFont="1" applyBorder="1"/>
    <xf numFmtId="164" fontId="5" fillId="0" borderId="0" xfId="1" applyNumberFormat="1" applyFont="1" applyBorder="1"/>
    <xf numFmtId="0" fontId="5" fillId="0" borderId="0" xfId="1" applyFont="1" applyBorder="1" applyAlignment="1">
      <alignment horizontal="center"/>
    </xf>
    <xf numFmtId="0" fontId="3" fillId="0" borderId="0" xfId="1" applyBorder="1"/>
    <xf numFmtId="0" fontId="6" fillId="0" borderId="0" xfId="1" applyFont="1" applyBorder="1" applyAlignment="1">
      <alignment horizontal="right"/>
    </xf>
    <xf numFmtId="0" fontId="7" fillId="0" borderId="0" xfId="1" applyFont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9" fillId="0" borderId="0" xfId="1" applyFont="1" applyBorder="1" applyAlignment="1">
      <alignment horizontal="left" indent="1"/>
    </xf>
    <xf numFmtId="165" fontId="10" fillId="2" borderId="0" xfId="0" applyNumberFormat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2" fillId="0" borderId="0" xfId="2" applyFont="1" applyBorder="1" applyAlignment="1">
      <alignment horizontal="left"/>
    </xf>
    <xf numFmtId="0" fontId="10" fillId="0" borderId="0" xfId="2" applyFont="1" applyBorder="1" applyAlignment="1">
      <alignment horizontal="right"/>
    </xf>
    <xf numFmtId="49" fontId="2" fillId="0" borderId="0" xfId="2" applyNumberFormat="1" applyFont="1" applyBorder="1" applyAlignment="1">
      <alignment horizontal="center" vertical="top"/>
    </xf>
    <xf numFmtId="0" fontId="2" fillId="0" borderId="0" xfId="2" applyFont="1"/>
    <xf numFmtId="0" fontId="2" fillId="0" borderId="0" xfId="1" applyFont="1"/>
    <xf numFmtId="0" fontId="13" fillId="0" borderId="0" xfId="2" applyFont="1" applyBorder="1"/>
    <xf numFmtId="0" fontId="14" fillId="0" borderId="0" xfId="2" applyFont="1" applyBorder="1"/>
    <xf numFmtId="0" fontId="14" fillId="0" borderId="0" xfId="2" applyFont="1" applyBorder="1" applyAlignment="1">
      <alignment horizontal="center"/>
    </xf>
    <xf numFmtId="3" fontId="14" fillId="0" borderId="0" xfId="2" applyNumberFormat="1" applyFont="1" applyBorder="1" applyAlignment="1">
      <alignment horizontal="center"/>
    </xf>
    <xf numFmtId="166" fontId="14" fillId="0" borderId="0" xfId="2" applyNumberFormat="1" applyFont="1" applyBorder="1" applyAlignment="1">
      <alignment horizontal="center"/>
    </xf>
    <xf numFmtId="0" fontId="1" fillId="0" borderId="0" xfId="1" applyFont="1"/>
    <xf numFmtId="0" fontId="8" fillId="0" borderId="0" xfId="2" applyFont="1" applyBorder="1" applyAlignment="1">
      <alignment horizontal="left"/>
    </xf>
    <xf numFmtId="0" fontId="8" fillId="0" borderId="0" xfId="2" applyFont="1" applyBorder="1" applyAlignment="1">
      <alignment horizontal="right"/>
    </xf>
    <xf numFmtId="0" fontId="15" fillId="0" borderId="0" xfId="2" applyFont="1" applyBorder="1"/>
    <xf numFmtId="0" fontId="15" fillId="0" borderId="0" xfId="2" applyFont="1" applyBorder="1" applyAlignment="1">
      <alignment horizontal="center"/>
    </xf>
    <xf numFmtId="3" fontId="15" fillId="0" borderId="0" xfId="2" applyNumberFormat="1" applyFont="1" applyBorder="1" applyAlignment="1">
      <alignment horizontal="center"/>
    </xf>
    <xf numFmtId="167" fontId="15" fillId="0" borderId="0" xfId="2" applyNumberFormat="1" applyFont="1" applyBorder="1" applyAlignment="1">
      <alignment horizontal="center"/>
    </xf>
    <xf numFmtId="0" fontId="3" fillId="0" borderId="0" xfId="1"/>
    <xf numFmtId="166" fontId="15" fillId="0" borderId="0" xfId="2" applyNumberFormat="1" applyFont="1" applyBorder="1" applyAlignment="1">
      <alignment horizontal="center"/>
    </xf>
    <xf numFmtId="0" fontId="15" fillId="0" borderId="0" xfId="2" applyFont="1" applyFill="1" applyBorder="1"/>
    <xf numFmtId="0" fontId="15" fillId="0" borderId="0" xfId="2" applyFont="1" applyFill="1" applyBorder="1" applyAlignment="1">
      <alignment horizontal="center"/>
    </xf>
    <xf numFmtId="3" fontId="15" fillId="0" borderId="0" xfId="2" applyNumberFormat="1" applyFont="1" applyFill="1" applyBorder="1" applyAlignment="1">
      <alignment horizontal="center"/>
    </xf>
    <xf numFmtId="167" fontId="15" fillId="0" borderId="0" xfId="2" applyNumberFormat="1" applyFont="1" applyFill="1" applyBorder="1" applyAlignment="1">
      <alignment horizontal="center"/>
    </xf>
    <xf numFmtId="0" fontId="11" fillId="0" borderId="0" xfId="2" applyBorder="1"/>
    <xf numFmtId="0" fontId="12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49" fontId="2" fillId="0" borderId="0" xfId="2" applyNumberFormat="1" applyFont="1" applyAlignment="1">
      <alignment horizontal="center" vertical="top"/>
    </xf>
    <xf numFmtId="0" fontId="15" fillId="0" borderId="0" xfId="2" applyFont="1"/>
    <xf numFmtId="0" fontId="15" fillId="0" borderId="0" xfId="2" applyFont="1" applyAlignment="1">
      <alignment horizontal="center"/>
    </xf>
    <xf numFmtId="3" fontId="15" fillId="0" borderId="0" xfId="2" applyNumberFormat="1" applyFont="1" applyAlignment="1">
      <alignment horizontal="center"/>
    </xf>
    <xf numFmtId="167" fontId="15" fillId="0" borderId="0" xfId="2" applyNumberFormat="1" applyFont="1" applyAlignment="1">
      <alignment horizontal="center"/>
    </xf>
    <xf numFmtId="0" fontId="11" fillId="0" borderId="0" xfId="2" applyAlignment="1">
      <alignment horizontal="left" vertical="top"/>
    </xf>
    <xf numFmtId="166" fontId="15" fillId="0" borderId="0" xfId="2" applyNumberFormat="1" applyFont="1" applyAlignment="1">
      <alignment horizontal="center"/>
    </xf>
    <xf numFmtId="0" fontId="4" fillId="0" borderId="0" xfId="2" applyFont="1" applyAlignment="1">
      <alignment horizontal="left" vertical="top"/>
    </xf>
    <xf numFmtId="0" fontId="3" fillId="0" borderId="0" xfId="1" applyAlignment="1">
      <alignment horizontal="left" vertical="top"/>
    </xf>
    <xf numFmtId="0" fontId="4" fillId="0" borderId="0" xfId="1" applyFont="1" applyAlignment="1">
      <alignment horizontal="left" vertical="top"/>
    </xf>
    <xf numFmtId="0" fontId="4" fillId="0" borderId="0" xfId="2" applyFont="1"/>
    <xf numFmtId="0" fontId="16" fillId="0" borderId="0" xfId="2" applyFont="1"/>
    <xf numFmtId="0" fontId="17" fillId="0" borderId="0" xfId="2" applyFont="1"/>
    <xf numFmtId="0" fontId="0" fillId="0" borderId="0" xfId="0" applyBorder="1"/>
    <xf numFmtId="0" fontId="8" fillId="0" borderId="0" xfId="0" applyFont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168" fontId="15" fillId="0" borderId="0" xfId="0" applyNumberFormat="1" applyFont="1" applyFill="1" applyBorder="1" applyAlignment="1">
      <alignment horizontal="center"/>
    </xf>
    <xf numFmtId="0" fontId="16" fillId="0" borderId="0" xfId="2" applyFont="1" applyFill="1"/>
    <xf numFmtId="0" fontId="15" fillId="0" borderId="0" xfId="2" applyFont="1" applyFill="1" applyAlignment="1">
      <alignment horizontal="center"/>
    </xf>
    <xf numFmtId="3" fontId="15" fillId="0" borderId="0" xfId="2" applyNumberFormat="1" applyFont="1" applyFill="1" applyAlignment="1">
      <alignment horizontal="center"/>
    </xf>
    <xf numFmtId="0" fontId="15" fillId="0" borderId="0" xfId="2" applyFont="1" applyFill="1"/>
  </cellXfs>
  <cellStyles count="5">
    <cellStyle name="Normal" xfId="0" builtinId="0"/>
    <cellStyle name="Normal 3" xfId="2"/>
    <cellStyle name="Normal 4" xfId="4"/>
    <cellStyle name="Normal 5" xfId="1"/>
    <cellStyle name="Percent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1285875</xdr:colOff>
      <xdr:row>3</xdr:row>
      <xdr:rowOff>193672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41575" cy="784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C000"/>
    <pageSetUpPr fitToPage="1"/>
  </sheetPr>
  <dimension ref="A1:H272"/>
  <sheetViews>
    <sheetView tabSelected="1" zoomScaleNormal="100" workbookViewId="0">
      <pane ySplit="7" topLeftCell="A44" activePane="bottomLeft" state="frozen"/>
      <selection pane="bottomLeft" activeCell="D22" sqref="D22"/>
    </sheetView>
  </sheetViews>
  <sheetFormatPr defaultColWidth="12.54296875" defaultRowHeight="15.5" x14ac:dyDescent="0.35"/>
  <cols>
    <col min="1" max="1" width="16.54296875" style="5" customWidth="1"/>
    <col min="2" max="2" width="38" style="5" bestFit="1" customWidth="1"/>
    <col min="3" max="3" width="7" style="5" customWidth="1"/>
    <col min="4" max="4" width="12.26953125" style="5" customWidth="1"/>
    <col min="5" max="5" width="13.54296875" style="5" bestFit="1" customWidth="1"/>
    <col min="6" max="6" width="13.54296875" customWidth="1"/>
    <col min="7" max="7" width="12.54296875" style="5"/>
    <col min="9" max="16384" width="12.54296875" style="5"/>
  </cols>
  <sheetData>
    <row r="1" spans="1:8" x14ac:dyDescent="0.35">
      <c r="A1" s="1"/>
      <c r="B1" s="2"/>
      <c r="C1" s="3"/>
      <c r="D1" s="4"/>
      <c r="E1" s="2"/>
      <c r="F1" s="52"/>
      <c r="G1" s="6" t="s">
        <v>0</v>
      </c>
    </row>
    <row r="2" spans="1:8" x14ac:dyDescent="0.35">
      <c r="B2" s="2"/>
      <c r="C2" s="3"/>
      <c r="D2" s="7"/>
      <c r="F2" s="52"/>
      <c r="G2" s="8" t="s">
        <v>396</v>
      </c>
    </row>
    <row r="3" spans="1:8" x14ac:dyDescent="0.35">
      <c r="B3" s="2"/>
      <c r="C3" s="3"/>
      <c r="D3" s="7"/>
      <c r="F3" s="52"/>
      <c r="G3" s="8" t="s">
        <v>399</v>
      </c>
    </row>
    <row r="4" spans="1:8" x14ac:dyDescent="0.35">
      <c r="B4" s="2"/>
      <c r="C4" s="3"/>
      <c r="D4" s="7"/>
      <c r="F4" s="52"/>
      <c r="G4" s="8" t="s">
        <v>395</v>
      </c>
    </row>
    <row r="5" spans="1:8" ht="18.5" x14ac:dyDescent="0.45">
      <c r="A5" s="9" t="s">
        <v>1</v>
      </c>
      <c r="F5" s="52"/>
    </row>
    <row r="6" spans="1:8" x14ac:dyDescent="0.35">
      <c r="F6" s="53" t="s">
        <v>2</v>
      </c>
      <c r="G6" s="10"/>
    </row>
    <row r="7" spans="1:8" s="12" customFormat="1" ht="28.5" customHeight="1" x14ac:dyDescent="0.35">
      <c r="A7" s="11" t="s">
        <v>3</v>
      </c>
      <c r="B7" s="11" t="s">
        <v>4</v>
      </c>
      <c r="C7" s="11" t="s">
        <v>398</v>
      </c>
      <c r="D7" s="11" t="s">
        <v>397</v>
      </c>
      <c r="E7" s="11" t="s">
        <v>5</v>
      </c>
      <c r="F7" s="54" t="s">
        <v>6</v>
      </c>
      <c r="G7" s="11" t="s">
        <v>7</v>
      </c>
      <c r="H7"/>
    </row>
    <row r="8" spans="1:8" s="17" customFormat="1" x14ac:dyDescent="0.35">
      <c r="A8" s="13" t="s">
        <v>8</v>
      </c>
      <c r="B8" s="14"/>
      <c r="C8" s="15"/>
      <c r="D8" s="15"/>
      <c r="E8" s="15"/>
      <c r="F8" s="55" t="s">
        <v>9</v>
      </c>
      <c r="G8" s="16"/>
      <c r="H8"/>
    </row>
    <row r="9" spans="1:8" s="23" customFormat="1" x14ac:dyDescent="0.35">
      <c r="A9" s="18" t="s">
        <v>10</v>
      </c>
      <c r="B9" s="19"/>
      <c r="C9" s="20"/>
      <c r="D9" s="21"/>
      <c r="E9" s="20"/>
      <c r="F9" s="55" t="s">
        <v>9</v>
      </c>
      <c r="G9" s="22"/>
      <c r="H9"/>
    </row>
    <row r="10" spans="1:8" s="23" customFormat="1" ht="13.5" customHeight="1" x14ac:dyDescent="0.35">
      <c r="A10" s="19"/>
      <c r="B10" s="19"/>
      <c r="C10" s="20"/>
      <c r="D10" s="21"/>
      <c r="E10" s="20"/>
      <c r="F10" s="55" t="s">
        <v>9</v>
      </c>
      <c r="G10" s="22"/>
      <c r="H10"/>
    </row>
    <row r="11" spans="1:8" s="17" customFormat="1" ht="13.5" customHeight="1" x14ac:dyDescent="0.35">
      <c r="A11" s="24" t="s">
        <v>11</v>
      </c>
      <c r="B11" s="25"/>
      <c r="C11" s="15"/>
      <c r="D11" s="15"/>
      <c r="E11" s="15"/>
      <c r="F11" s="55" t="s">
        <v>9</v>
      </c>
      <c r="G11" s="16"/>
      <c r="H11"/>
    </row>
    <row r="12" spans="1:8" s="30" customFormat="1" ht="13.5" customHeight="1" x14ac:dyDescent="0.35">
      <c r="A12" s="26" t="s">
        <v>12</v>
      </c>
      <c r="B12" s="26" t="s">
        <v>13</v>
      </c>
      <c r="C12" s="27"/>
      <c r="D12" s="28">
        <v>10</v>
      </c>
      <c r="E12" s="27" t="s">
        <v>408</v>
      </c>
      <c r="F12" s="55">
        <v>4.37</v>
      </c>
      <c r="G12" s="29">
        <f>ROUND(IFERROR(F12*$G$6,"-"),4)</f>
        <v>0</v>
      </c>
      <c r="H12"/>
    </row>
    <row r="13" spans="1:8" s="30" customFormat="1" ht="13.5" customHeight="1" x14ac:dyDescent="0.35">
      <c r="A13" s="26" t="s">
        <v>14</v>
      </c>
      <c r="B13" s="26" t="s">
        <v>15</v>
      </c>
      <c r="C13" s="27"/>
      <c r="D13" s="28">
        <v>10</v>
      </c>
      <c r="E13" s="27" t="s">
        <v>409</v>
      </c>
      <c r="F13" s="55">
        <v>5.18</v>
      </c>
      <c r="G13" s="29">
        <f t="shared" ref="G13:G35" si="0">ROUND(IFERROR(F13*$G$6,"-"),4)</f>
        <v>0</v>
      </c>
      <c r="H13"/>
    </row>
    <row r="14" spans="1:8" s="30" customFormat="1" ht="13.5" customHeight="1" x14ac:dyDescent="0.35">
      <c r="A14" s="26" t="s">
        <v>16</v>
      </c>
      <c r="B14" s="26" t="s">
        <v>17</v>
      </c>
      <c r="C14" s="27"/>
      <c r="D14" s="28">
        <v>5</v>
      </c>
      <c r="E14" s="27" t="s">
        <v>410</v>
      </c>
      <c r="F14" s="55">
        <v>49.62</v>
      </c>
      <c r="G14" s="29">
        <f t="shared" si="0"/>
        <v>0</v>
      </c>
      <c r="H14"/>
    </row>
    <row r="15" spans="1:8" s="30" customFormat="1" ht="13.5" customHeight="1" x14ac:dyDescent="0.35">
      <c r="A15" s="26" t="s">
        <v>18</v>
      </c>
      <c r="B15" s="26" t="s">
        <v>19</v>
      </c>
      <c r="C15" s="27"/>
      <c r="D15" s="28">
        <v>10</v>
      </c>
      <c r="E15" s="27" t="s">
        <v>411</v>
      </c>
      <c r="F15" s="55">
        <v>5.13</v>
      </c>
      <c r="G15" s="29">
        <f t="shared" si="0"/>
        <v>0</v>
      </c>
      <c r="H15"/>
    </row>
    <row r="16" spans="1:8" s="30" customFormat="1" ht="13.5" customHeight="1" x14ac:dyDescent="0.35">
      <c r="A16" s="26" t="s">
        <v>20</v>
      </c>
      <c r="B16" s="26" t="s">
        <v>21</v>
      </c>
      <c r="C16" s="27"/>
      <c r="D16" s="28">
        <v>5</v>
      </c>
      <c r="E16" s="27" t="s">
        <v>412</v>
      </c>
      <c r="F16" s="55">
        <v>50.13</v>
      </c>
      <c r="G16" s="29">
        <f t="shared" si="0"/>
        <v>0</v>
      </c>
      <c r="H16"/>
    </row>
    <row r="17" spans="1:8" s="30" customFormat="1" ht="13.5" customHeight="1" x14ac:dyDescent="0.35">
      <c r="A17" s="26" t="s">
        <v>22</v>
      </c>
      <c r="B17" s="26" t="s">
        <v>23</v>
      </c>
      <c r="C17" s="27"/>
      <c r="D17" s="28">
        <v>10</v>
      </c>
      <c r="E17" s="27" t="s">
        <v>413</v>
      </c>
      <c r="F17" s="55">
        <v>5.67</v>
      </c>
      <c r="G17" s="29">
        <f t="shared" si="0"/>
        <v>0</v>
      </c>
      <c r="H17"/>
    </row>
    <row r="18" spans="1:8" s="30" customFormat="1" ht="13.5" customHeight="1" x14ac:dyDescent="0.35">
      <c r="A18" s="26" t="s">
        <v>24</v>
      </c>
      <c r="B18" s="26" t="s">
        <v>25</v>
      </c>
      <c r="C18" s="27"/>
      <c r="D18" s="28">
        <v>5</v>
      </c>
      <c r="E18" s="27" t="s">
        <v>414</v>
      </c>
      <c r="F18" s="55">
        <v>55.55</v>
      </c>
      <c r="G18" s="29">
        <f t="shared" si="0"/>
        <v>0</v>
      </c>
      <c r="H18"/>
    </row>
    <row r="19" spans="1:8" s="30" customFormat="1" ht="13.5" customHeight="1" x14ac:dyDescent="0.35">
      <c r="A19" s="26" t="s">
        <v>26</v>
      </c>
      <c r="B19" s="26" t="s">
        <v>27</v>
      </c>
      <c r="C19" s="27"/>
      <c r="D19" s="28">
        <v>25</v>
      </c>
      <c r="E19" s="27" t="s">
        <v>415</v>
      </c>
      <c r="F19" s="55">
        <v>6.61</v>
      </c>
      <c r="G19" s="29">
        <f t="shared" si="0"/>
        <v>0</v>
      </c>
      <c r="H19"/>
    </row>
    <row r="20" spans="1:8" s="30" customFormat="1" ht="13.5" customHeight="1" x14ac:dyDescent="0.35">
      <c r="A20" s="26" t="s">
        <v>28</v>
      </c>
      <c r="B20" s="26" t="s">
        <v>29</v>
      </c>
      <c r="C20" s="27"/>
      <c r="D20" s="28">
        <v>10</v>
      </c>
      <c r="E20" s="27" t="s">
        <v>416</v>
      </c>
      <c r="F20" s="55">
        <v>7.24</v>
      </c>
      <c r="G20" s="29">
        <f t="shared" si="0"/>
        <v>0</v>
      </c>
      <c r="H20"/>
    </row>
    <row r="21" spans="1:8" s="30" customFormat="1" ht="13.5" customHeight="1" x14ac:dyDescent="0.35">
      <c r="A21" s="26" t="s">
        <v>30</v>
      </c>
      <c r="B21" s="26" t="s">
        <v>31</v>
      </c>
      <c r="C21" s="27"/>
      <c r="D21" s="28">
        <v>12</v>
      </c>
      <c r="E21" s="27" t="s">
        <v>417</v>
      </c>
      <c r="F21" s="55">
        <v>8.15</v>
      </c>
      <c r="G21" s="29">
        <f t="shared" si="0"/>
        <v>0</v>
      </c>
      <c r="H21"/>
    </row>
    <row r="22" spans="1:8" s="30" customFormat="1" ht="13.5" customHeight="1" x14ac:dyDescent="0.35">
      <c r="A22" s="26" t="s">
        <v>32</v>
      </c>
      <c r="B22" s="26" t="s">
        <v>33</v>
      </c>
      <c r="C22" s="27"/>
      <c r="D22" s="28">
        <v>12</v>
      </c>
      <c r="E22" s="27" t="s">
        <v>418</v>
      </c>
      <c r="F22" s="55">
        <v>10.67</v>
      </c>
      <c r="G22" s="29">
        <f t="shared" si="0"/>
        <v>0</v>
      </c>
      <c r="H22"/>
    </row>
    <row r="23" spans="1:8" s="30" customFormat="1" ht="13.5" customHeight="1" x14ac:dyDescent="0.35">
      <c r="A23" s="26" t="s">
        <v>34</v>
      </c>
      <c r="B23" s="26" t="s">
        <v>35</v>
      </c>
      <c r="C23" s="27"/>
      <c r="D23" s="28">
        <v>5</v>
      </c>
      <c r="E23" s="27" t="s">
        <v>419</v>
      </c>
      <c r="F23" s="55">
        <v>12.35</v>
      </c>
      <c r="G23" s="29">
        <f t="shared" si="0"/>
        <v>0</v>
      </c>
      <c r="H23"/>
    </row>
    <row r="24" spans="1:8" s="30" customFormat="1" ht="13.5" customHeight="1" x14ac:dyDescent="0.35">
      <c r="A24" s="26" t="s">
        <v>36</v>
      </c>
      <c r="B24" s="26" t="s">
        <v>37</v>
      </c>
      <c r="C24" s="27"/>
      <c r="D24" s="28">
        <v>12</v>
      </c>
      <c r="E24" s="27" t="s">
        <v>420</v>
      </c>
      <c r="F24" s="55">
        <v>13.48</v>
      </c>
      <c r="G24" s="29">
        <f t="shared" si="0"/>
        <v>0</v>
      </c>
      <c r="H24"/>
    </row>
    <row r="25" spans="1:8" s="30" customFormat="1" ht="13.5" customHeight="1" x14ac:dyDescent="0.35">
      <c r="A25" s="26" t="s">
        <v>38</v>
      </c>
      <c r="B25" s="26" t="s">
        <v>39</v>
      </c>
      <c r="C25" s="27"/>
      <c r="D25" s="28">
        <v>12</v>
      </c>
      <c r="E25" s="27" t="s">
        <v>421</v>
      </c>
      <c r="F25" s="55">
        <v>12.97</v>
      </c>
      <c r="G25" s="29">
        <f t="shared" si="0"/>
        <v>0</v>
      </c>
      <c r="H25"/>
    </row>
    <row r="26" spans="1:8" s="30" customFormat="1" ht="13.5" customHeight="1" x14ac:dyDescent="0.35">
      <c r="A26" s="26" t="s">
        <v>40</v>
      </c>
      <c r="B26" s="26" t="s">
        <v>41</v>
      </c>
      <c r="C26" s="27"/>
      <c r="D26" s="28">
        <v>25</v>
      </c>
      <c r="E26" s="27" t="s">
        <v>422</v>
      </c>
      <c r="F26" s="55">
        <v>6.76</v>
      </c>
      <c r="G26" s="29">
        <f t="shared" si="0"/>
        <v>0</v>
      </c>
      <c r="H26"/>
    </row>
    <row r="27" spans="1:8" s="30" customFormat="1" ht="13.5" customHeight="1" x14ac:dyDescent="0.35">
      <c r="A27" s="26" t="s">
        <v>42</v>
      </c>
      <c r="B27" s="26" t="s">
        <v>43</v>
      </c>
      <c r="C27" s="27"/>
      <c r="D27" s="28">
        <v>25</v>
      </c>
      <c r="E27" s="27" t="s">
        <v>423</v>
      </c>
      <c r="F27" s="55">
        <v>5.44</v>
      </c>
      <c r="G27" s="29">
        <f t="shared" si="0"/>
        <v>0</v>
      </c>
      <c r="H27"/>
    </row>
    <row r="28" spans="1:8" s="30" customFormat="1" ht="13.5" customHeight="1" x14ac:dyDescent="0.35">
      <c r="A28" s="26" t="s">
        <v>44</v>
      </c>
      <c r="B28" s="26" t="s">
        <v>45</v>
      </c>
      <c r="C28" s="27"/>
      <c r="D28" s="28">
        <v>10</v>
      </c>
      <c r="E28" s="27" t="s">
        <v>424</v>
      </c>
      <c r="F28" s="55">
        <v>5.51</v>
      </c>
      <c r="G28" s="29">
        <f t="shared" si="0"/>
        <v>0</v>
      </c>
      <c r="H28"/>
    </row>
    <row r="29" spans="1:8" s="30" customFormat="1" ht="13.5" customHeight="1" x14ac:dyDescent="0.35">
      <c r="A29" s="26" t="s">
        <v>46</v>
      </c>
      <c r="B29" s="26" t="s">
        <v>47</v>
      </c>
      <c r="C29" s="27"/>
      <c r="D29" s="28">
        <v>12</v>
      </c>
      <c r="E29" s="27" t="s">
        <v>425</v>
      </c>
      <c r="F29" s="55">
        <v>5.94</v>
      </c>
      <c r="G29" s="29">
        <f t="shared" si="0"/>
        <v>0</v>
      </c>
      <c r="H29"/>
    </row>
    <row r="30" spans="1:8" s="30" customFormat="1" ht="13.5" customHeight="1" x14ac:dyDescent="0.35">
      <c r="A30" s="26" t="s">
        <v>48</v>
      </c>
      <c r="B30" s="26" t="s">
        <v>49</v>
      </c>
      <c r="C30" s="27"/>
      <c r="D30" s="28">
        <v>10</v>
      </c>
      <c r="E30" s="27" t="s">
        <v>426</v>
      </c>
      <c r="F30" s="55">
        <v>6.26</v>
      </c>
      <c r="G30" s="29">
        <f t="shared" si="0"/>
        <v>0</v>
      </c>
      <c r="H30"/>
    </row>
    <row r="31" spans="1:8" s="30" customFormat="1" ht="13.5" customHeight="1" x14ac:dyDescent="0.35">
      <c r="A31" s="26" t="s">
        <v>50</v>
      </c>
      <c r="B31" s="26" t="s">
        <v>51</v>
      </c>
      <c r="C31" s="27"/>
      <c r="D31" s="28">
        <v>25</v>
      </c>
      <c r="E31" s="27" t="s">
        <v>427</v>
      </c>
      <c r="F31" s="55">
        <v>7.21</v>
      </c>
      <c r="G31" s="29">
        <f t="shared" si="0"/>
        <v>0</v>
      </c>
      <c r="H31"/>
    </row>
    <row r="32" spans="1:8" s="30" customFormat="1" ht="13.5" customHeight="1" x14ac:dyDescent="0.35">
      <c r="A32" s="26" t="s">
        <v>52</v>
      </c>
      <c r="B32" s="26" t="s">
        <v>53</v>
      </c>
      <c r="C32" s="27"/>
      <c r="D32" s="28">
        <v>6</v>
      </c>
      <c r="E32" s="27" t="s">
        <v>428</v>
      </c>
      <c r="F32" s="55">
        <v>8.1199999999999992</v>
      </c>
      <c r="G32" s="29">
        <f t="shared" si="0"/>
        <v>0</v>
      </c>
      <c r="H32"/>
    </row>
    <row r="33" spans="1:8" s="30" customFormat="1" ht="13.5" customHeight="1" x14ac:dyDescent="0.35">
      <c r="A33" s="26" t="s">
        <v>54</v>
      </c>
      <c r="B33" s="26" t="s">
        <v>55</v>
      </c>
      <c r="C33" s="27"/>
      <c r="D33" s="28">
        <v>12</v>
      </c>
      <c r="E33" s="27" t="s">
        <v>429</v>
      </c>
      <c r="F33" s="55">
        <v>9.01</v>
      </c>
      <c r="G33" s="29">
        <f t="shared" si="0"/>
        <v>0</v>
      </c>
      <c r="H33"/>
    </row>
    <row r="34" spans="1:8" s="30" customFormat="1" ht="13.5" customHeight="1" x14ac:dyDescent="0.35">
      <c r="A34" s="26" t="s">
        <v>56</v>
      </c>
      <c r="B34" s="26" t="s">
        <v>57</v>
      </c>
      <c r="C34" s="27"/>
      <c r="D34" s="28">
        <v>12</v>
      </c>
      <c r="E34" s="27" t="s">
        <v>430</v>
      </c>
      <c r="F34" s="55">
        <v>10.28</v>
      </c>
      <c r="G34" s="29">
        <f t="shared" si="0"/>
        <v>0</v>
      </c>
      <c r="H34"/>
    </row>
    <row r="35" spans="1:8" s="30" customFormat="1" ht="13.5" customHeight="1" x14ac:dyDescent="0.35">
      <c r="A35" s="26" t="s">
        <v>58</v>
      </c>
      <c r="B35" s="26" t="s">
        <v>59</v>
      </c>
      <c r="C35" s="27"/>
      <c r="D35" s="28">
        <v>10</v>
      </c>
      <c r="E35" s="27" t="s">
        <v>431</v>
      </c>
      <c r="F35" s="55">
        <v>17.149999999999999</v>
      </c>
      <c r="G35" s="29">
        <f t="shared" si="0"/>
        <v>0</v>
      </c>
      <c r="H35"/>
    </row>
    <row r="36" spans="1:8" s="30" customFormat="1" ht="13.5" customHeight="1" x14ac:dyDescent="0.35">
      <c r="A36" s="26"/>
      <c r="B36" s="26"/>
      <c r="C36" s="27"/>
      <c r="D36" s="28"/>
      <c r="E36" s="27" t="s">
        <v>9</v>
      </c>
      <c r="F36" s="55"/>
      <c r="G36" s="31"/>
      <c r="H36"/>
    </row>
    <row r="37" spans="1:8" s="30" customFormat="1" ht="13.5" customHeight="1" x14ac:dyDescent="0.35">
      <c r="A37" s="26" t="s">
        <v>60</v>
      </c>
      <c r="B37" s="26"/>
      <c r="C37" s="27"/>
      <c r="D37" s="28"/>
      <c r="E37" s="27" t="s">
        <v>9</v>
      </c>
      <c r="F37" s="55"/>
      <c r="G37" s="31"/>
      <c r="H37"/>
    </row>
    <row r="38" spans="1:8" s="30" customFormat="1" ht="13.5" customHeight="1" x14ac:dyDescent="0.35">
      <c r="A38" s="26" t="s">
        <v>61</v>
      </c>
      <c r="B38" s="26"/>
      <c r="C38" s="27"/>
      <c r="D38" s="28"/>
      <c r="E38" s="27" t="s">
        <v>9</v>
      </c>
      <c r="F38" s="55"/>
      <c r="G38" s="31"/>
      <c r="H38"/>
    </row>
    <row r="39" spans="1:8" s="30" customFormat="1" ht="13.5" customHeight="1" x14ac:dyDescent="0.35">
      <c r="A39" s="26"/>
      <c r="B39" s="26"/>
      <c r="C39" s="27"/>
      <c r="D39" s="28"/>
      <c r="E39" s="27" t="s">
        <v>9</v>
      </c>
      <c r="F39" s="55"/>
      <c r="G39" s="31"/>
      <c r="H39"/>
    </row>
    <row r="40" spans="1:8" s="17" customFormat="1" ht="13.5" customHeight="1" x14ac:dyDescent="0.35">
      <c r="A40" s="24" t="s">
        <v>62</v>
      </c>
      <c r="B40" s="25"/>
      <c r="C40" s="27"/>
      <c r="D40" s="15"/>
      <c r="E40" s="27" t="s">
        <v>9</v>
      </c>
      <c r="F40" s="55"/>
      <c r="G40" s="31"/>
      <c r="H40"/>
    </row>
    <row r="41" spans="1:8" s="30" customFormat="1" ht="13.5" customHeight="1" x14ac:dyDescent="0.35">
      <c r="A41" s="26" t="s">
        <v>63</v>
      </c>
      <c r="B41" s="26" t="s">
        <v>64</v>
      </c>
      <c r="C41" s="27"/>
      <c r="D41" s="28">
        <v>10</v>
      </c>
      <c r="E41" s="27" t="s">
        <v>432</v>
      </c>
      <c r="F41" s="55">
        <v>5.42</v>
      </c>
      <c r="G41" s="29">
        <f t="shared" ref="G41:G44" si="1">ROUND(IFERROR(F41*$G$6,"-"),4)</f>
        <v>0</v>
      </c>
      <c r="H41"/>
    </row>
    <row r="42" spans="1:8" s="30" customFormat="1" ht="13.5" customHeight="1" x14ac:dyDescent="0.35">
      <c r="A42" s="26" t="s">
        <v>65</v>
      </c>
      <c r="B42" s="26" t="s">
        <v>66</v>
      </c>
      <c r="C42" s="27"/>
      <c r="D42" s="28">
        <v>25</v>
      </c>
      <c r="E42" s="27" t="s">
        <v>433</v>
      </c>
      <c r="F42" s="55">
        <v>6.31</v>
      </c>
      <c r="G42" s="29">
        <f t="shared" si="1"/>
        <v>0</v>
      </c>
      <c r="H42"/>
    </row>
    <row r="43" spans="1:8" s="30" customFormat="1" ht="13.5" customHeight="1" x14ac:dyDescent="0.35">
      <c r="A43" s="26" t="s">
        <v>67</v>
      </c>
      <c r="B43" s="26" t="s">
        <v>68</v>
      </c>
      <c r="C43" s="27"/>
      <c r="D43" s="28">
        <v>10</v>
      </c>
      <c r="E43" s="27" t="s">
        <v>434</v>
      </c>
      <c r="F43" s="55">
        <v>6.76</v>
      </c>
      <c r="G43" s="29">
        <f t="shared" si="1"/>
        <v>0</v>
      </c>
      <c r="H43"/>
    </row>
    <row r="44" spans="1:8" s="30" customFormat="1" ht="13.5" customHeight="1" x14ac:dyDescent="0.35">
      <c r="A44" s="26" t="s">
        <v>69</v>
      </c>
      <c r="B44" s="26" t="s">
        <v>70</v>
      </c>
      <c r="C44" s="27"/>
      <c r="D44" s="28">
        <v>12</v>
      </c>
      <c r="E44" s="27" t="s">
        <v>435</v>
      </c>
      <c r="F44" s="55">
        <v>8.9499999999999993</v>
      </c>
      <c r="G44" s="29">
        <f t="shared" si="1"/>
        <v>0</v>
      </c>
      <c r="H44"/>
    </row>
    <row r="45" spans="1:8" s="30" customFormat="1" ht="13.5" customHeight="1" x14ac:dyDescent="0.35">
      <c r="A45" s="26"/>
      <c r="B45" s="26"/>
      <c r="C45" s="27"/>
      <c r="D45" s="28"/>
      <c r="E45" s="27" t="s">
        <v>9</v>
      </c>
      <c r="F45" s="55"/>
      <c r="G45" s="31"/>
      <c r="H45"/>
    </row>
    <row r="46" spans="1:8" s="17" customFormat="1" ht="13.5" customHeight="1" x14ac:dyDescent="0.35">
      <c r="A46" s="24" t="s">
        <v>71</v>
      </c>
      <c r="B46" s="25"/>
      <c r="C46" s="27"/>
      <c r="D46" s="15"/>
      <c r="E46" s="27" t="s">
        <v>9</v>
      </c>
      <c r="F46" s="55"/>
      <c r="G46" s="31"/>
      <c r="H46"/>
    </row>
    <row r="47" spans="1:8" s="30" customFormat="1" ht="13.5" customHeight="1" x14ac:dyDescent="0.35">
      <c r="A47" s="26" t="s">
        <v>72</v>
      </c>
      <c r="B47" s="26" t="s">
        <v>73</v>
      </c>
      <c r="C47" s="27"/>
      <c r="D47" s="28">
        <v>25</v>
      </c>
      <c r="E47" s="27" t="s">
        <v>436</v>
      </c>
      <c r="F47" s="55">
        <v>4.6399999999999997</v>
      </c>
      <c r="G47" s="29">
        <f t="shared" ref="G47:G59" si="2">ROUND(IFERROR(F47*$G$6,"-"),4)</f>
        <v>0</v>
      </c>
      <c r="H47"/>
    </row>
    <row r="48" spans="1:8" s="30" customFormat="1" ht="13.5" customHeight="1" x14ac:dyDescent="0.35">
      <c r="A48" s="26" t="s">
        <v>74</v>
      </c>
      <c r="B48" s="26" t="s">
        <v>75</v>
      </c>
      <c r="C48" s="27"/>
      <c r="D48" s="28">
        <v>10</v>
      </c>
      <c r="E48" s="27" t="s">
        <v>437</v>
      </c>
      <c r="F48" s="55">
        <v>4.82</v>
      </c>
      <c r="G48" s="29">
        <f t="shared" si="2"/>
        <v>0</v>
      </c>
      <c r="H48"/>
    </row>
    <row r="49" spans="1:8" s="30" customFormat="1" ht="13.5" customHeight="1" x14ac:dyDescent="0.35">
      <c r="A49" s="26" t="s">
        <v>76</v>
      </c>
      <c r="B49" s="26" t="s">
        <v>77</v>
      </c>
      <c r="C49" s="27"/>
      <c r="D49" s="28">
        <v>25</v>
      </c>
      <c r="E49" s="27" t="s">
        <v>438</v>
      </c>
      <c r="F49" s="55">
        <v>5.38</v>
      </c>
      <c r="G49" s="29">
        <f t="shared" si="2"/>
        <v>0</v>
      </c>
      <c r="H49"/>
    </row>
    <row r="50" spans="1:8" s="30" customFormat="1" ht="13.5" customHeight="1" x14ac:dyDescent="0.35">
      <c r="A50" s="26" t="s">
        <v>78</v>
      </c>
      <c r="B50" s="26" t="s">
        <v>79</v>
      </c>
      <c r="C50" s="27"/>
      <c r="D50" s="28">
        <v>20</v>
      </c>
      <c r="E50" s="27" t="s">
        <v>439</v>
      </c>
      <c r="F50" s="55">
        <v>6.11</v>
      </c>
      <c r="G50" s="29">
        <f t="shared" si="2"/>
        <v>0</v>
      </c>
      <c r="H50"/>
    </row>
    <row r="51" spans="1:8" s="30" customFormat="1" ht="13.5" customHeight="1" x14ac:dyDescent="0.35">
      <c r="A51" s="26" t="s">
        <v>80</v>
      </c>
      <c r="B51" s="26" t="s">
        <v>81</v>
      </c>
      <c r="C51" s="27"/>
      <c r="D51" s="28">
        <v>25</v>
      </c>
      <c r="E51" s="27" t="s">
        <v>440</v>
      </c>
      <c r="F51" s="55">
        <v>6.28</v>
      </c>
      <c r="G51" s="29">
        <f t="shared" si="2"/>
        <v>0</v>
      </c>
      <c r="H51"/>
    </row>
    <row r="52" spans="1:8" s="30" customFormat="1" ht="13.5" customHeight="1" x14ac:dyDescent="0.35">
      <c r="A52" s="26" t="s">
        <v>82</v>
      </c>
      <c r="B52" s="26" t="s">
        <v>83</v>
      </c>
      <c r="C52" s="27"/>
      <c r="D52" s="28">
        <v>12</v>
      </c>
      <c r="E52" s="27" t="s">
        <v>441</v>
      </c>
      <c r="F52" s="55">
        <v>7</v>
      </c>
      <c r="G52" s="29">
        <f t="shared" si="2"/>
        <v>0</v>
      </c>
      <c r="H52"/>
    </row>
    <row r="53" spans="1:8" s="30" customFormat="1" ht="13.5" customHeight="1" x14ac:dyDescent="0.35">
      <c r="A53" s="26" t="s">
        <v>84</v>
      </c>
      <c r="B53" s="26" t="s">
        <v>85</v>
      </c>
      <c r="C53" s="27"/>
      <c r="D53" s="28">
        <v>12</v>
      </c>
      <c r="E53" s="27" t="s">
        <v>442</v>
      </c>
      <c r="F53" s="55">
        <v>8.0299999999999994</v>
      </c>
      <c r="G53" s="29">
        <f t="shared" si="2"/>
        <v>0</v>
      </c>
      <c r="H53"/>
    </row>
    <row r="54" spans="1:8" s="30" customFormat="1" ht="13.5" customHeight="1" x14ac:dyDescent="0.35">
      <c r="A54" s="26" t="s">
        <v>86</v>
      </c>
      <c r="B54" s="26" t="s">
        <v>87</v>
      </c>
      <c r="C54" s="27"/>
      <c r="D54" s="28">
        <v>12</v>
      </c>
      <c r="E54" s="27" t="s">
        <v>443</v>
      </c>
      <c r="F54" s="55">
        <v>9.3699999999999992</v>
      </c>
      <c r="G54" s="29">
        <f t="shared" si="2"/>
        <v>0</v>
      </c>
      <c r="H54"/>
    </row>
    <row r="55" spans="1:8" s="30" customFormat="1" ht="13.5" customHeight="1" x14ac:dyDescent="0.35">
      <c r="A55" s="26" t="s">
        <v>88</v>
      </c>
      <c r="B55" s="26" t="s">
        <v>89</v>
      </c>
      <c r="C55" s="27"/>
      <c r="D55" s="28">
        <v>12</v>
      </c>
      <c r="E55" s="27" t="s">
        <v>444</v>
      </c>
      <c r="F55" s="55">
        <v>11.2</v>
      </c>
      <c r="G55" s="29">
        <f t="shared" si="2"/>
        <v>0</v>
      </c>
      <c r="H55"/>
    </row>
    <row r="56" spans="1:8" s="30" customFormat="1" ht="13.5" customHeight="1" x14ac:dyDescent="0.35">
      <c r="A56" s="26" t="s">
        <v>90</v>
      </c>
      <c r="B56" s="26" t="s">
        <v>91</v>
      </c>
      <c r="C56" s="27"/>
      <c r="D56" s="28">
        <v>12</v>
      </c>
      <c r="E56" s="27" t="s">
        <v>445</v>
      </c>
      <c r="F56" s="55">
        <v>12.49</v>
      </c>
      <c r="G56" s="29">
        <f t="shared" si="2"/>
        <v>0</v>
      </c>
      <c r="H56"/>
    </row>
    <row r="57" spans="1:8" s="30" customFormat="1" ht="13.5" customHeight="1" x14ac:dyDescent="0.35">
      <c r="A57" s="32" t="s">
        <v>92</v>
      </c>
      <c r="B57" s="32" t="s">
        <v>93</v>
      </c>
      <c r="C57" s="33"/>
      <c r="D57" s="34">
        <v>12</v>
      </c>
      <c r="E57" s="27" t="s">
        <v>446</v>
      </c>
      <c r="F57" s="55">
        <v>16.71</v>
      </c>
      <c r="G57" s="35">
        <f t="shared" si="2"/>
        <v>0</v>
      </c>
      <c r="H57"/>
    </row>
    <row r="58" spans="1:8" s="30" customFormat="1" ht="13.5" customHeight="1" x14ac:dyDescent="0.35">
      <c r="A58" s="26" t="s">
        <v>94</v>
      </c>
      <c r="B58" s="26" t="s">
        <v>95</v>
      </c>
      <c r="C58" s="27"/>
      <c r="D58" s="28">
        <v>12</v>
      </c>
      <c r="E58" s="27" t="s">
        <v>447</v>
      </c>
      <c r="F58" s="55">
        <v>10.48</v>
      </c>
      <c r="G58" s="29">
        <f t="shared" si="2"/>
        <v>0</v>
      </c>
      <c r="H58"/>
    </row>
    <row r="59" spans="1:8" s="30" customFormat="1" ht="13.5" customHeight="1" x14ac:dyDescent="0.35">
      <c r="A59" s="26" t="s">
        <v>96</v>
      </c>
      <c r="B59" s="26" t="s">
        <v>97</v>
      </c>
      <c r="C59" s="27"/>
      <c r="D59" s="28">
        <v>12</v>
      </c>
      <c r="E59" s="27" t="s">
        <v>448</v>
      </c>
      <c r="F59" s="55">
        <v>13.02</v>
      </c>
      <c r="G59" s="29">
        <f t="shared" si="2"/>
        <v>0</v>
      </c>
      <c r="H59"/>
    </row>
    <row r="60" spans="1:8" ht="13.5" customHeight="1" x14ac:dyDescent="0.35">
      <c r="A60" s="36"/>
      <c r="B60" s="36"/>
      <c r="C60" s="27"/>
      <c r="D60" s="36"/>
      <c r="E60" s="27" t="s">
        <v>9</v>
      </c>
      <c r="F60" s="55"/>
      <c r="G60" s="31"/>
    </row>
    <row r="61" spans="1:8" s="17" customFormat="1" ht="13.5" customHeight="1" x14ac:dyDescent="0.35">
      <c r="A61" s="24" t="s">
        <v>98</v>
      </c>
      <c r="B61" s="25"/>
      <c r="C61" s="27"/>
      <c r="D61" s="15"/>
      <c r="E61" s="27" t="s">
        <v>9</v>
      </c>
      <c r="F61" s="55"/>
      <c r="G61" s="31"/>
      <c r="H61"/>
    </row>
    <row r="62" spans="1:8" s="30" customFormat="1" ht="13.5" customHeight="1" x14ac:dyDescent="0.35">
      <c r="A62" s="26" t="s">
        <v>99</v>
      </c>
      <c r="B62" s="26" t="s">
        <v>100</v>
      </c>
      <c r="C62" s="27"/>
      <c r="D62" s="28">
        <v>10</v>
      </c>
      <c r="E62" s="27" t="s">
        <v>449</v>
      </c>
      <c r="F62" s="55">
        <v>5.77</v>
      </c>
      <c r="G62" s="29">
        <f t="shared" ref="G62:G71" si="3">ROUND(IFERROR(F62*$G$6,"-"),4)</f>
        <v>0</v>
      </c>
      <c r="H62"/>
    </row>
    <row r="63" spans="1:8" s="30" customFormat="1" ht="13.5" customHeight="1" x14ac:dyDescent="0.35">
      <c r="A63" s="26" t="s">
        <v>101</v>
      </c>
      <c r="B63" s="26" t="s">
        <v>102</v>
      </c>
      <c r="C63" s="27"/>
      <c r="D63" s="28">
        <v>25</v>
      </c>
      <c r="E63" s="27" t="s">
        <v>450</v>
      </c>
      <c r="F63" s="55">
        <v>6.09</v>
      </c>
      <c r="G63" s="29">
        <f t="shared" si="3"/>
        <v>0</v>
      </c>
      <c r="H63"/>
    </row>
    <row r="64" spans="1:8" s="30" customFormat="1" ht="13.5" customHeight="1" x14ac:dyDescent="0.35">
      <c r="A64" s="26" t="s">
        <v>103</v>
      </c>
      <c r="B64" s="26" t="s">
        <v>104</v>
      </c>
      <c r="C64" s="27"/>
      <c r="D64" s="28">
        <v>10</v>
      </c>
      <c r="E64" s="27" t="s">
        <v>451</v>
      </c>
      <c r="F64" s="55">
        <v>6.39</v>
      </c>
      <c r="G64" s="29">
        <f t="shared" si="3"/>
        <v>0</v>
      </c>
      <c r="H64"/>
    </row>
    <row r="65" spans="1:8" s="30" customFormat="1" ht="13.5" customHeight="1" x14ac:dyDescent="0.35">
      <c r="A65" s="26" t="s">
        <v>105</v>
      </c>
      <c r="B65" s="26" t="s">
        <v>106</v>
      </c>
      <c r="C65" s="27"/>
      <c r="D65" s="28">
        <v>25</v>
      </c>
      <c r="E65" s="27" t="s">
        <v>452</v>
      </c>
      <c r="F65" s="55">
        <v>7.45</v>
      </c>
      <c r="G65" s="29">
        <f t="shared" si="3"/>
        <v>0</v>
      </c>
      <c r="H65"/>
    </row>
    <row r="66" spans="1:8" s="30" customFormat="1" ht="13.5" customHeight="1" x14ac:dyDescent="0.35">
      <c r="A66" s="26" t="s">
        <v>107</v>
      </c>
      <c r="B66" s="26" t="s">
        <v>108</v>
      </c>
      <c r="C66" s="27"/>
      <c r="D66" s="28">
        <v>10</v>
      </c>
      <c r="E66" s="27" t="s">
        <v>453</v>
      </c>
      <c r="F66" s="55">
        <v>8.48</v>
      </c>
      <c r="G66" s="29">
        <f t="shared" si="3"/>
        <v>0</v>
      </c>
      <c r="H66"/>
    </row>
    <row r="67" spans="1:8" s="30" customFormat="1" ht="13.5" customHeight="1" x14ac:dyDescent="0.35">
      <c r="A67" s="26" t="s">
        <v>109</v>
      </c>
      <c r="B67" s="26" t="s">
        <v>110</v>
      </c>
      <c r="C67" s="27"/>
      <c r="D67" s="28">
        <v>12</v>
      </c>
      <c r="E67" s="27" t="s">
        <v>454</v>
      </c>
      <c r="F67" s="55">
        <v>9.5500000000000007</v>
      </c>
      <c r="G67" s="29">
        <f t="shared" si="3"/>
        <v>0</v>
      </c>
      <c r="H67"/>
    </row>
    <row r="68" spans="1:8" s="30" customFormat="1" ht="13.5" customHeight="1" x14ac:dyDescent="0.35">
      <c r="A68" s="26" t="s">
        <v>111</v>
      </c>
      <c r="B68" s="26" t="s">
        <v>112</v>
      </c>
      <c r="C68" s="27"/>
      <c r="D68" s="28">
        <v>12</v>
      </c>
      <c r="E68" s="27" t="s">
        <v>455</v>
      </c>
      <c r="F68" s="55">
        <v>11</v>
      </c>
      <c r="G68" s="29">
        <f t="shared" si="3"/>
        <v>0</v>
      </c>
      <c r="H68"/>
    </row>
    <row r="69" spans="1:8" s="30" customFormat="1" ht="13.5" customHeight="1" x14ac:dyDescent="0.35">
      <c r="A69" s="26" t="s">
        <v>113</v>
      </c>
      <c r="B69" s="26" t="s">
        <v>114</v>
      </c>
      <c r="C69" s="27"/>
      <c r="D69" s="28">
        <v>12</v>
      </c>
      <c r="E69" s="27" t="s">
        <v>456</v>
      </c>
      <c r="F69" s="55">
        <v>11.94</v>
      </c>
      <c r="G69" s="29">
        <f t="shared" si="3"/>
        <v>0</v>
      </c>
      <c r="H69"/>
    </row>
    <row r="70" spans="1:8" s="30" customFormat="1" ht="13.5" customHeight="1" x14ac:dyDescent="0.35">
      <c r="A70" s="26" t="s">
        <v>115</v>
      </c>
      <c r="B70" s="26" t="s">
        <v>116</v>
      </c>
      <c r="C70" s="27"/>
      <c r="D70" s="28">
        <v>12</v>
      </c>
      <c r="E70" s="27" t="s">
        <v>457</v>
      </c>
      <c r="F70" s="55">
        <v>13.47</v>
      </c>
      <c r="G70" s="29">
        <f t="shared" si="3"/>
        <v>0</v>
      </c>
      <c r="H70"/>
    </row>
    <row r="71" spans="1:8" s="30" customFormat="1" ht="13.5" customHeight="1" x14ac:dyDescent="0.35">
      <c r="A71" s="26" t="s">
        <v>117</v>
      </c>
      <c r="B71" s="26" t="s">
        <v>118</v>
      </c>
      <c r="C71" s="27"/>
      <c r="D71" s="28">
        <v>12</v>
      </c>
      <c r="E71" s="27" t="s">
        <v>458</v>
      </c>
      <c r="F71" s="55">
        <v>17.2</v>
      </c>
      <c r="G71" s="29">
        <f t="shared" si="3"/>
        <v>0</v>
      </c>
      <c r="H71"/>
    </row>
    <row r="72" spans="1:8" ht="13.5" customHeight="1" x14ac:dyDescent="0.35">
      <c r="A72" s="36"/>
      <c r="B72" s="36"/>
      <c r="C72" s="27"/>
      <c r="D72" s="36"/>
      <c r="E72" s="27" t="s">
        <v>9</v>
      </c>
      <c r="F72" s="55"/>
      <c r="G72" s="31"/>
    </row>
    <row r="73" spans="1:8" s="17" customFormat="1" ht="13.5" customHeight="1" x14ac:dyDescent="0.35">
      <c r="A73" s="24" t="s">
        <v>119</v>
      </c>
      <c r="B73" s="25"/>
      <c r="C73" s="27"/>
      <c r="D73" s="15"/>
      <c r="E73" s="27" t="s">
        <v>9</v>
      </c>
      <c r="F73" s="55"/>
      <c r="G73" s="31"/>
      <c r="H73"/>
    </row>
    <row r="74" spans="1:8" s="30" customFormat="1" ht="13.5" customHeight="1" x14ac:dyDescent="0.35">
      <c r="A74" s="26" t="s">
        <v>120</v>
      </c>
      <c r="B74" s="26" t="s">
        <v>121</v>
      </c>
      <c r="C74" s="27"/>
      <c r="D74" s="28">
        <v>25</v>
      </c>
      <c r="E74" s="27" t="s">
        <v>459</v>
      </c>
      <c r="F74" s="55">
        <v>5.94</v>
      </c>
      <c r="G74" s="29">
        <f t="shared" ref="G74:G78" si="4">ROUND(IFERROR(F74*$G$6,"-"),4)</f>
        <v>0</v>
      </c>
      <c r="H74"/>
    </row>
    <row r="75" spans="1:8" s="30" customFormat="1" ht="13.5" customHeight="1" x14ac:dyDescent="0.35">
      <c r="A75" s="26" t="s">
        <v>122</v>
      </c>
      <c r="B75" s="26" t="s">
        <v>123</v>
      </c>
      <c r="C75" s="27"/>
      <c r="D75" s="28">
        <v>25</v>
      </c>
      <c r="E75" s="27" t="s">
        <v>460</v>
      </c>
      <c r="F75" s="55">
        <v>6.19</v>
      </c>
      <c r="G75" s="29">
        <f t="shared" si="4"/>
        <v>0</v>
      </c>
      <c r="H75"/>
    </row>
    <row r="76" spans="1:8" s="30" customFormat="1" ht="13.5" customHeight="1" x14ac:dyDescent="0.35">
      <c r="A76" s="26" t="s">
        <v>124</v>
      </c>
      <c r="B76" s="26" t="s">
        <v>125</v>
      </c>
      <c r="C76" s="27"/>
      <c r="D76" s="28">
        <v>25</v>
      </c>
      <c r="E76" s="27" t="s">
        <v>461</v>
      </c>
      <c r="F76" s="55">
        <v>6.83</v>
      </c>
      <c r="G76" s="29">
        <f t="shared" si="4"/>
        <v>0</v>
      </c>
      <c r="H76"/>
    </row>
    <row r="77" spans="1:8" s="30" customFormat="1" ht="13.5" customHeight="1" x14ac:dyDescent="0.35">
      <c r="A77" s="26" t="s">
        <v>126</v>
      </c>
      <c r="B77" s="26" t="s">
        <v>127</v>
      </c>
      <c r="C77" s="27"/>
      <c r="D77" s="28">
        <v>25</v>
      </c>
      <c r="E77" s="27" t="s">
        <v>462</v>
      </c>
      <c r="F77" s="55">
        <v>7.86</v>
      </c>
      <c r="G77" s="29">
        <f t="shared" si="4"/>
        <v>0</v>
      </c>
      <c r="H77"/>
    </row>
    <row r="78" spans="1:8" s="30" customFormat="1" ht="13.5" customHeight="1" x14ac:dyDescent="0.35">
      <c r="A78" s="26" t="s">
        <v>128</v>
      </c>
      <c r="B78" s="26" t="s">
        <v>129</v>
      </c>
      <c r="C78" s="27"/>
      <c r="D78" s="28">
        <v>25</v>
      </c>
      <c r="E78" s="27" t="s">
        <v>463</v>
      </c>
      <c r="F78" s="55">
        <v>5.65</v>
      </c>
      <c r="G78" s="29">
        <f t="shared" si="4"/>
        <v>0</v>
      </c>
      <c r="H78"/>
    </row>
    <row r="79" spans="1:8" s="30" customFormat="1" ht="13.5" customHeight="1" x14ac:dyDescent="0.35">
      <c r="A79" s="36"/>
      <c r="B79" s="36"/>
      <c r="C79" s="27"/>
      <c r="D79" s="36"/>
      <c r="E79" s="27" t="s">
        <v>9</v>
      </c>
      <c r="F79" s="55"/>
      <c r="G79" s="31"/>
      <c r="H79"/>
    </row>
    <row r="80" spans="1:8" ht="13.5" customHeight="1" x14ac:dyDescent="0.35">
      <c r="A80" s="24" t="s">
        <v>130</v>
      </c>
      <c r="B80" s="25"/>
      <c r="C80" s="27"/>
      <c r="D80" s="15"/>
      <c r="E80" s="27" t="s">
        <v>9</v>
      </c>
      <c r="F80" s="55"/>
      <c r="G80" s="31"/>
    </row>
    <row r="81" spans="1:8" s="17" customFormat="1" ht="13.5" customHeight="1" x14ac:dyDescent="0.35">
      <c r="A81" s="26" t="s">
        <v>131</v>
      </c>
      <c r="B81" s="26" t="s">
        <v>132</v>
      </c>
      <c r="C81" s="27"/>
      <c r="D81" s="28">
        <v>12</v>
      </c>
      <c r="E81" s="27" t="s">
        <v>464</v>
      </c>
      <c r="F81" s="55">
        <v>24.23</v>
      </c>
      <c r="G81" s="29">
        <f t="shared" ref="G81" si="5">ROUND(IFERROR(F81*$G$6,"-"),4)</f>
        <v>0</v>
      </c>
      <c r="H81"/>
    </row>
    <row r="82" spans="1:8" s="30" customFormat="1" ht="13.5" customHeight="1" x14ac:dyDescent="0.35">
      <c r="A82" s="36"/>
      <c r="B82" s="36"/>
      <c r="C82" s="27"/>
      <c r="D82" s="36"/>
      <c r="E82" s="27" t="s">
        <v>9</v>
      </c>
      <c r="F82" s="55"/>
      <c r="G82" s="31"/>
      <c r="H82"/>
    </row>
    <row r="83" spans="1:8" s="30" customFormat="1" ht="13.5" customHeight="1" x14ac:dyDescent="0.35">
      <c r="A83" s="13" t="s">
        <v>133</v>
      </c>
      <c r="B83" s="14"/>
      <c r="C83" s="27"/>
      <c r="D83" s="15"/>
      <c r="E83" s="27" t="s">
        <v>9</v>
      </c>
      <c r="F83" s="55"/>
      <c r="G83" s="31"/>
      <c r="H83"/>
    </row>
    <row r="84" spans="1:8" ht="13.5" customHeight="1" x14ac:dyDescent="0.35">
      <c r="A84" s="18" t="s">
        <v>134</v>
      </c>
      <c r="B84" s="19"/>
      <c r="C84" s="27"/>
      <c r="D84" s="21"/>
      <c r="E84" s="27" t="s">
        <v>9</v>
      </c>
      <c r="F84" s="55"/>
      <c r="G84" s="31"/>
    </row>
    <row r="85" spans="1:8" s="17" customFormat="1" ht="13.5" customHeight="1" x14ac:dyDescent="0.35">
      <c r="A85" s="19"/>
      <c r="B85" s="19"/>
      <c r="C85" s="27"/>
      <c r="D85" s="21"/>
      <c r="E85" s="27" t="s">
        <v>9</v>
      </c>
      <c r="F85" s="55"/>
      <c r="G85" s="31"/>
      <c r="H85"/>
    </row>
    <row r="86" spans="1:8" s="23" customFormat="1" ht="13.5" customHeight="1" x14ac:dyDescent="0.35">
      <c r="A86" s="24" t="s">
        <v>11</v>
      </c>
      <c r="B86" s="25"/>
      <c r="C86" s="27"/>
      <c r="D86" s="15"/>
      <c r="E86" s="27" t="s">
        <v>9</v>
      </c>
      <c r="F86" s="55"/>
      <c r="G86" s="31"/>
      <c r="H86"/>
    </row>
    <row r="87" spans="1:8" s="23" customFormat="1" ht="13.5" customHeight="1" x14ac:dyDescent="0.35">
      <c r="A87" s="26" t="s">
        <v>135</v>
      </c>
      <c r="B87" s="26" t="s">
        <v>136</v>
      </c>
      <c r="C87" s="27"/>
      <c r="D87" s="28">
        <v>10</v>
      </c>
      <c r="E87" s="27" t="s">
        <v>465</v>
      </c>
      <c r="F87" s="55">
        <v>4.51</v>
      </c>
      <c r="G87" s="29">
        <f t="shared" ref="G87:G99" si="6">ROUND(IFERROR(F87*$G$6,"-"),4)</f>
        <v>0</v>
      </c>
      <c r="H87"/>
    </row>
    <row r="88" spans="1:8" s="17" customFormat="1" ht="13.5" customHeight="1" x14ac:dyDescent="0.35">
      <c r="A88" s="26" t="s">
        <v>137</v>
      </c>
      <c r="B88" s="26" t="s">
        <v>138</v>
      </c>
      <c r="C88" s="27"/>
      <c r="D88" s="28">
        <v>10</v>
      </c>
      <c r="E88" s="27" t="s">
        <v>466</v>
      </c>
      <c r="F88" s="55">
        <v>4.95</v>
      </c>
      <c r="G88" s="29">
        <f t="shared" si="6"/>
        <v>0</v>
      </c>
      <c r="H88"/>
    </row>
    <row r="89" spans="1:8" s="30" customFormat="1" ht="13.5" customHeight="1" x14ac:dyDescent="0.35">
      <c r="A89" s="26" t="s">
        <v>139</v>
      </c>
      <c r="B89" s="26" t="s">
        <v>140</v>
      </c>
      <c r="C89" s="27"/>
      <c r="D89" s="28">
        <v>10</v>
      </c>
      <c r="E89" s="27" t="s">
        <v>467</v>
      </c>
      <c r="F89" s="55">
        <v>5.46</v>
      </c>
      <c r="G89" s="29">
        <f t="shared" si="6"/>
        <v>0</v>
      </c>
      <c r="H89"/>
    </row>
    <row r="90" spans="1:8" s="30" customFormat="1" ht="13.5" customHeight="1" x14ac:dyDescent="0.35">
      <c r="A90" s="26" t="s">
        <v>141</v>
      </c>
      <c r="B90" s="26" t="s">
        <v>142</v>
      </c>
      <c r="C90" s="27"/>
      <c r="D90" s="28">
        <v>25</v>
      </c>
      <c r="E90" s="27" t="s">
        <v>468</v>
      </c>
      <c r="F90" s="55">
        <v>6.38</v>
      </c>
      <c r="G90" s="29">
        <f t="shared" si="6"/>
        <v>0</v>
      </c>
      <c r="H90"/>
    </row>
    <row r="91" spans="1:8" s="30" customFormat="1" ht="13.5" customHeight="1" x14ac:dyDescent="0.35">
      <c r="A91" s="26" t="s">
        <v>143</v>
      </c>
      <c r="B91" s="26" t="s">
        <v>144</v>
      </c>
      <c r="C91" s="27"/>
      <c r="D91" s="28">
        <v>12</v>
      </c>
      <c r="E91" s="27" t="s">
        <v>469</v>
      </c>
      <c r="F91" s="55">
        <v>6.88</v>
      </c>
      <c r="G91" s="29">
        <f t="shared" si="6"/>
        <v>0</v>
      </c>
      <c r="H91"/>
    </row>
    <row r="92" spans="1:8" s="30" customFormat="1" ht="13.5" customHeight="1" x14ac:dyDescent="0.35">
      <c r="A92" s="26" t="s">
        <v>145</v>
      </c>
      <c r="B92" s="26" t="s">
        <v>146</v>
      </c>
      <c r="C92" s="27"/>
      <c r="D92" s="28">
        <v>10</v>
      </c>
      <c r="E92" s="27" t="s">
        <v>470</v>
      </c>
      <c r="F92" s="55">
        <v>6.94</v>
      </c>
      <c r="G92" s="29">
        <f t="shared" si="6"/>
        <v>0</v>
      </c>
      <c r="H92"/>
    </row>
    <row r="93" spans="1:8" s="30" customFormat="1" ht="13.5" customHeight="1" x14ac:dyDescent="0.35">
      <c r="A93" s="26" t="s">
        <v>147</v>
      </c>
      <c r="B93" s="26" t="s">
        <v>148</v>
      </c>
      <c r="C93" s="27"/>
      <c r="D93" s="28">
        <v>25</v>
      </c>
      <c r="E93" s="27" t="s">
        <v>471</v>
      </c>
      <c r="F93" s="55">
        <v>6.37</v>
      </c>
      <c r="G93" s="29">
        <f t="shared" si="6"/>
        <v>0</v>
      </c>
      <c r="H93"/>
    </row>
    <row r="94" spans="1:8" s="30" customFormat="1" ht="13.5" customHeight="1" x14ac:dyDescent="0.35">
      <c r="A94" s="26" t="s">
        <v>149</v>
      </c>
      <c r="B94" s="26" t="s">
        <v>150</v>
      </c>
      <c r="C94" s="27"/>
      <c r="D94" s="28">
        <v>25</v>
      </c>
      <c r="E94" s="27" t="s">
        <v>472</v>
      </c>
      <c r="F94" s="55">
        <v>5.42</v>
      </c>
      <c r="G94" s="29">
        <f t="shared" si="6"/>
        <v>0</v>
      </c>
      <c r="H94"/>
    </row>
    <row r="95" spans="1:8" s="30" customFormat="1" ht="13.5" customHeight="1" x14ac:dyDescent="0.35">
      <c r="A95" s="26" t="s">
        <v>151</v>
      </c>
      <c r="B95" s="26" t="s">
        <v>152</v>
      </c>
      <c r="C95" s="27"/>
      <c r="D95" s="28">
        <v>25</v>
      </c>
      <c r="E95" s="27" t="s">
        <v>473</v>
      </c>
      <c r="F95" s="55">
        <v>5.76</v>
      </c>
      <c r="G95" s="29">
        <f t="shared" si="6"/>
        <v>0</v>
      </c>
      <c r="H95"/>
    </row>
    <row r="96" spans="1:8" s="30" customFormat="1" ht="13.5" customHeight="1" x14ac:dyDescent="0.35">
      <c r="A96" s="26" t="s">
        <v>153</v>
      </c>
      <c r="B96" s="26" t="s">
        <v>154</v>
      </c>
      <c r="C96" s="27"/>
      <c r="D96" s="28">
        <v>25</v>
      </c>
      <c r="E96" s="27" t="s">
        <v>474</v>
      </c>
      <c r="F96" s="55">
        <v>6.21</v>
      </c>
      <c r="G96" s="29">
        <f t="shared" si="6"/>
        <v>0</v>
      </c>
      <c r="H96"/>
    </row>
    <row r="97" spans="1:8" s="30" customFormat="1" ht="13.5" customHeight="1" x14ac:dyDescent="0.35">
      <c r="A97" s="26" t="s">
        <v>155</v>
      </c>
      <c r="B97" s="26" t="s">
        <v>156</v>
      </c>
      <c r="C97" s="27"/>
      <c r="D97" s="28">
        <v>25</v>
      </c>
      <c r="E97" s="27" t="s">
        <v>475</v>
      </c>
      <c r="F97" s="55">
        <v>6.6</v>
      </c>
      <c r="G97" s="29">
        <f t="shared" si="6"/>
        <v>0</v>
      </c>
      <c r="H97"/>
    </row>
    <row r="98" spans="1:8" s="30" customFormat="1" ht="13.5" customHeight="1" x14ac:dyDescent="0.35">
      <c r="A98" s="26" t="s">
        <v>157</v>
      </c>
      <c r="B98" s="26" t="s">
        <v>158</v>
      </c>
      <c r="C98" s="27"/>
      <c r="D98" s="28">
        <v>12</v>
      </c>
      <c r="E98" s="27" t="s">
        <v>476</v>
      </c>
      <c r="F98" s="55">
        <v>7.33</v>
      </c>
      <c r="G98" s="29">
        <f t="shared" si="6"/>
        <v>0</v>
      </c>
      <c r="H98"/>
    </row>
    <row r="99" spans="1:8" s="30" customFormat="1" ht="13.5" customHeight="1" x14ac:dyDescent="0.35">
      <c r="A99" s="26" t="s">
        <v>159</v>
      </c>
      <c r="B99" s="26" t="s">
        <v>160</v>
      </c>
      <c r="C99" s="27"/>
      <c r="D99" s="28">
        <v>10</v>
      </c>
      <c r="E99" s="27" t="s">
        <v>477</v>
      </c>
      <c r="F99" s="55">
        <v>7.07</v>
      </c>
      <c r="G99" s="29">
        <f t="shared" si="6"/>
        <v>0</v>
      </c>
      <c r="H99"/>
    </row>
    <row r="100" spans="1:8" s="30" customFormat="1" ht="13.5" customHeight="1" x14ac:dyDescent="0.35">
      <c r="A100" s="36"/>
      <c r="B100" s="36"/>
      <c r="C100" s="27"/>
      <c r="D100" s="36"/>
      <c r="E100" s="27" t="s">
        <v>9</v>
      </c>
      <c r="F100" s="55"/>
      <c r="G100" s="31"/>
      <c r="H100"/>
    </row>
    <row r="101" spans="1:8" s="30" customFormat="1" ht="13.5" customHeight="1" x14ac:dyDescent="0.35">
      <c r="A101" s="24" t="s">
        <v>161</v>
      </c>
      <c r="B101" s="25"/>
      <c r="C101" s="27"/>
      <c r="D101" s="15"/>
      <c r="E101" s="27" t="s">
        <v>9</v>
      </c>
      <c r="F101" s="55"/>
      <c r="G101" s="31"/>
      <c r="H101"/>
    </row>
    <row r="102" spans="1:8" ht="13.5" customHeight="1" x14ac:dyDescent="0.35">
      <c r="A102" s="26" t="s">
        <v>162</v>
      </c>
      <c r="B102" s="26" t="s">
        <v>163</v>
      </c>
      <c r="C102" s="27"/>
      <c r="D102" s="28">
        <v>12</v>
      </c>
      <c r="E102" s="27" t="s">
        <v>478</v>
      </c>
      <c r="F102" s="55">
        <v>11.93</v>
      </c>
      <c r="G102" s="29">
        <f t="shared" ref="G102:G108" si="7">ROUND(IFERROR(F102*$G$6,"-"),4)</f>
        <v>0</v>
      </c>
    </row>
    <row r="103" spans="1:8" s="17" customFormat="1" ht="13.5" customHeight="1" x14ac:dyDescent="0.35">
      <c r="A103" s="26" t="s">
        <v>164</v>
      </c>
      <c r="B103" s="26" t="s">
        <v>165</v>
      </c>
      <c r="C103" s="27"/>
      <c r="D103" s="28">
        <v>10</v>
      </c>
      <c r="E103" s="27" t="s">
        <v>479</v>
      </c>
      <c r="F103" s="55">
        <v>5.18</v>
      </c>
      <c r="G103" s="29">
        <f t="shared" si="7"/>
        <v>0</v>
      </c>
      <c r="H103"/>
    </row>
    <row r="104" spans="1:8" s="30" customFormat="1" ht="13.5" customHeight="1" x14ac:dyDescent="0.35">
      <c r="A104" s="26" t="s">
        <v>166</v>
      </c>
      <c r="B104" s="26" t="s">
        <v>167</v>
      </c>
      <c r="C104" s="27"/>
      <c r="D104" s="28">
        <v>25</v>
      </c>
      <c r="E104" s="27" t="s">
        <v>480</v>
      </c>
      <c r="F104" s="55">
        <v>5.63</v>
      </c>
      <c r="G104" s="29">
        <f t="shared" si="7"/>
        <v>0</v>
      </c>
      <c r="H104"/>
    </row>
    <row r="105" spans="1:8" s="30" customFormat="1" ht="13.5" customHeight="1" x14ac:dyDescent="0.35">
      <c r="A105" s="26" t="s">
        <v>168</v>
      </c>
      <c r="B105" s="26" t="s">
        <v>169</v>
      </c>
      <c r="C105" s="27"/>
      <c r="D105" s="28">
        <v>10</v>
      </c>
      <c r="E105" s="27" t="s">
        <v>481</v>
      </c>
      <c r="F105" s="55">
        <v>6.09</v>
      </c>
      <c r="G105" s="29">
        <f t="shared" si="7"/>
        <v>0</v>
      </c>
      <c r="H105"/>
    </row>
    <row r="106" spans="1:8" s="30" customFormat="1" ht="13.5" customHeight="1" x14ac:dyDescent="0.35">
      <c r="A106" s="26" t="s">
        <v>170</v>
      </c>
      <c r="B106" s="26" t="s">
        <v>171</v>
      </c>
      <c r="C106" s="27"/>
      <c r="D106" s="28">
        <v>25</v>
      </c>
      <c r="E106" s="27" t="s">
        <v>482</v>
      </c>
      <c r="F106" s="55">
        <v>6.55</v>
      </c>
      <c r="G106" s="29">
        <f t="shared" si="7"/>
        <v>0</v>
      </c>
      <c r="H106"/>
    </row>
    <row r="107" spans="1:8" s="30" customFormat="1" ht="13.5" customHeight="1" x14ac:dyDescent="0.35">
      <c r="A107" s="26" t="s">
        <v>172</v>
      </c>
      <c r="B107" s="26" t="s">
        <v>173</v>
      </c>
      <c r="C107" s="27"/>
      <c r="D107" s="28">
        <v>12</v>
      </c>
      <c r="E107" s="27" t="s">
        <v>483</v>
      </c>
      <c r="F107" s="55">
        <v>7.4</v>
      </c>
      <c r="G107" s="29">
        <f t="shared" si="7"/>
        <v>0</v>
      </c>
      <c r="H107"/>
    </row>
    <row r="108" spans="1:8" s="30" customFormat="1" ht="13.5" customHeight="1" x14ac:dyDescent="0.35">
      <c r="A108" s="26" t="s">
        <v>174</v>
      </c>
      <c r="B108" s="26" t="s">
        <v>175</v>
      </c>
      <c r="C108" s="27"/>
      <c r="D108" s="28">
        <v>12</v>
      </c>
      <c r="E108" s="27" t="s">
        <v>484</v>
      </c>
      <c r="F108" s="55">
        <v>7.4</v>
      </c>
      <c r="G108" s="29">
        <f t="shared" si="7"/>
        <v>0</v>
      </c>
      <c r="H108"/>
    </row>
    <row r="109" spans="1:8" s="30" customFormat="1" ht="13.5" customHeight="1" x14ac:dyDescent="0.35">
      <c r="A109" s="36"/>
      <c r="B109" s="36"/>
      <c r="C109" s="27"/>
      <c r="D109" s="36"/>
      <c r="E109" s="27" t="s">
        <v>9</v>
      </c>
      <c r="F109" s="55"/>
      <c r="G109" s="31"/>
      <c r="H109"/>
    </row>
    <row r="110" spans="1:8" s="30" customFormat="1" ht="13.5" customHeight="1" x14ac:dyDescent="0.35">
      <c r="A110" s="24" t="s">
        <v>62</v>
      </c>
      <c r="B110" s="25"/>
      <c r="C110" s="27"/>
      <c r="D110" s="15"/>
      <c r="E110" s="27" t="s">
        <v>9</v>
      </c>
      <c r="F110" s="55"/>
      <c r="G110" s="31"/>
      <c r="H110"/>
    </row>
    <row r="111" spans="1:8" ht="13.5" customHeight="1" x14ac:dyDescent="0.35">
      <c r="A111" s="26" t="s">
        <v>176</v>
      </c>
      <c r="B111" s="26" t="s">
        <v>177</v>
      </c>
      <c r="C111" s="27"/>
      <c r="D111" s="28">
        <v>25</v>
      </c>
      <c r="E111" s="27" t="s">
        <v>485</v>
      </c>
      <c r="F111" s="55">
        <v>5.21</v>
      </c>
      <c r="G111" s="29">
        <f t="shared" ref="G111:G112" si="8">ROUND(IFERROR(F111*$G$6,"-"),4)</f>
        <v>0</v>
      </c>
    </row>
    <row r="112" spans="1:8" s="17" customFormat="1" ht="13.5" customHeight="1" x14ac:dyDescent="0.35">
      <c r="A112" s="26" t="s">
        <v>178</v>
      </c>
      <c r="B112" s="26" t="s">
        <v>179</v>
      </c>
      <c r="C112" s="27"/>
      <c r="D112" s="28">
        <v>25</v>
      </c>
      <c r="E112" s="27" t="s">
        <v>486</v>
      </c>
      <c r="F112" s="55">
        <v>7.19</v>
      </c>
      <c r="G112" s="29">
        <f t="shared" si="8"/>
        <v>0</v>
      </c>
      <c r="H112"/>
    </row>
    <row r="113" spans="1:8" s="30" customFormat="1" x14ac:dyDescent="0.35">
      <c r="A113" s="36"/>
      <c r="B113" s="36"/>
      <c r="C113" s="27"/>
      <c r="D113" s="36"/>
      <c r="E113" s="27" t="s">
        <v>9</v>
      </c>
      <c r="F113" s="55"/>
      <c r="G113" s="31"/>
      <c r="H113"/>
    </row>
    <row r="114" spans="1:8" s="30" customFormat="1" x14ac:dyDescent="0.35">
      <c r="A114" s="13" t="s">
        <v>180</v>
      </c>
      <c r="B114" s="25"/>
      <c r="C114" s="27"/>
      <c r="D114" s="15"/>
      <c r="E114" s="27" t="s">
        <v>9</v>
      </c>
      <c r="F114" s="55"/>
      <c r="G114" s="31"/>
      <c r="H114"/>
    </row>
    <row r="115" spans="1:8" x14ac:dyDescent="0.35">
      <c r="A115" s="36"/>
      <c r="B115" s="36"/>
      <c r="C115" s="27"/>
      <c r="D115" s="36"/>
      <c r="E115" s="27" t="s">
        <v>9</v>
      </c>
      <c r="F115" s="55"/>
      <c r="G115" s="31"/>
    </row>
    <row r="116" spans="1:8" s="17" customFormat="1" ht="14.5" x14ac:dyDescent="0.35">
      <c r="A116" s="24" t="s">
        <v>181</v>
      </c>
      <c r="B116" s="25"/>
      <c r="C116" s="27"/>
      <c r="D116" s="15"/>
      <c r="E116" s="27" t="s">
        <v>9</v>
      </c>
      <c r="F116" s="55"/>
      <c r="G116" s="31"/>
      <c r="H116"/>
    </row>
    <row r="117" spans="1:8" ht="14.25" customHeight="1" x14ac:dyDescent="0.35">
      <c r="A117" s="26" t="s">
        <v>182</v>
      </c>
      <c r="B117" s="26" t="s">
        <v>183</v>
      </c>
      <c r="C117" s="27"/>
      <c r="D117" s="28">
        <v>60</v>
      </c>
      <c r="E117" s="27" t="s">
        <v>487</v>
      </c>
      <c r="F117" s="55">
        <v>18.09</v>
      </c>
      <c r="G117" s="29">
        <f t="shared" ref="G117:G118" si="9">ROUND(IFERROR(F117*$G$6,"-"),4)</f>
        <v>0</v>
      </c>
    </row>
    <row r="118" spans="1:8" s="17" customFormat="1" ht="14.25" customHeight="1" x14ac:dyDescent="0.35">
      <c r="A118" s="26" t="s">
        <v>184</v>
      </c>
      <c r="B118" s="26" t="s">
        <v>185</v>
      </c>
      <c r="C118" s="27"/>
      <c r="D118" s="28">
        <v>20</v>
      </c>
      <c r="E118" s="27" t="s">
        <v>488</v>
      </c>
      <c r="F118" s="55">
        <v>10.11</v>
      </c>
      <c r="G118" s="29">
        <f t="shared" si="9"/>
        <v>0</v>
      </c>
      <c r="H118"/>
    </row>
    <row r="119" spans="1:8" s="30" customFormat="1" x14ac:dyDescent="0.35">
      <c r="A119" s="36"/>
      <c r="B119" s="36"/>
      <c r="C119" s="27"/>
      <c r="D119" s="36"/>
      <c r="E119" s="27" t="s">
        <v>9</v>
      </c>
      <c r="F119" s="55"/>
      <c r="G119" s="31"/>
      <c r="H119"/>
    </row>
    <row r="120" spans="1:8" s="30" customFormat="1" x14ac:dyDescent="0.35">
      <c r="A120" s="24" t="s">
        <v>186</v>
      </c>
      <c r="B120" s="25"/>
      <c r="C120" s="27"/>
      <c r="D120" s="15"/>
      <c r="E120" s="27" t="s">
        <v>9</v>
      </c>
      <c r="F120" s="55"/>
      <c r="G120" s="31"/>
      <c r="H120"/>
    </row>
    <row r="121" spans="1:8" ht="13.5" customHeight="1" x14ac:dyDescent="0.35">
      <c r="A121" s="26" t="s">
        <v>187</v>
      </c>
      <c r="B121" s="26" t="s">
        <v>188</v>
      </c>
      <c r="C121" s="27"/>
      <c r="D121" s="28">
        <v>60</v>
      </c>
      <c r="E121" s="27" t="s">
        <v>489</v>
      </c>
      <c r="F121" s="55">
        <v>6.93</v>
      </c>
      <c r="G121" s="29">
        <f t="shared" ref="G121:G122" si="10">ROUND(IFERROR(F121*$G$6,"-"),4)</f>
        <v>0</v>
      </c>
    </row>
    <row r="122" spans="1:8" s="17" customFormat="1" ht="14.5" x14ac:dyDescent="0.35">
      <c r="A122" s="26" t="s">
        <v>189</v>
      </c>
      <c r="B122" s="26" t="s">
        <v>190</v>
      </c>
      <c r="C122" s="27"/>
      <c r="D122" s="28">
        <v>100</v>
      </c>
      <c r="E122" s="27" t="s">
        <v>490</v>
      </c>
      <c r="F122" s="55">
        <v>5.69</v>
      </c>
      <c r="G122" s="29">
        <f t="shared" si="10"/>
        <v>0</v>
      </c>
      <c r="H122"/>
    </row>
    <row r="123" spans="1:8" s="30" customFormat="1" x14ac:dyDescent="0.35">
      <c r="A123" s="26" t="s">
        <v>191</v>
      </c>
      <c r="B123" s="26"/>
      <c r="C123" s="27"/>
      <c r="D123" s="28"/>
      <c r="E123" s="27" t="s">
        <v>9</v>
      </c>
      <c r="F123" s="55"/>
      <c r="G123" s="31"/>
      <c r="H123"/>
    </row>
    <row r="124" spans="1:8" s="30" customFormat="1" x14ac:dyDescent="0.35">
      <c r="A124" s="36"/>
      <c r="B124" s="36"/>
      <c r="C124" s="27"/>
      <c r="D124" s="36"/>
      <c r="E124" s="27" t="s">
        <v>9</v>
      </c>
      <c r="F124" s="55"/>
      <c r="G124" s="31"/>
      <c r="H124"/>
    </row>
    <row r="125" spans="1:8" s="30" customFormat="1" x14ac:dyDescent="0.35">
      <c r="A125" s="13" t="s">
        <v>192</v>
      </c>
      <c r="B125" s="14"/>
      <c r="C125" s="27"/>
      <c r="D125" s="15"/>
      <c r="E125" s="27" t="s">
        <v>9</v>
      </c>
      <c r="F125" s="55"/>
      <c r="G125" s="31"/>
      <c r="H125"/>
    </row>
    <row r="126" spans="1:8" s="30" customFormat="1" x14ac:dyDescent="0.35">
      <c r="A126" s="18" t="s">
        <v>193</v>
      </c>
      <c r="B126" s="19"/>
      <c r="C126" s="27"/>
      <c r="D126" s="21"/>
      <c r="E126" s="27" t="s">
        <v>9</v>
      </c>
      <c r="F126" s="55"/>
      <c r="G126" s="31"/>
      <c r="H126"/>
    </row>
    <row r="127" spans="1:8" s="30" customFormat="1" ht="13.5" customHeight="1" x14ac:dyDescent="0.35">
      <c r="A127" s="19"/>
      <c r="B127" s="19"/>
      <c r="C127" s="27"/>
      <c r="D127" s="21"/>
      <c r="E127" s="27" t="s">
        <v>9</v>
      </c>
      <c r="F127" s="55"/>
      <c r="G127" s="31"/>
      <c r="H127"/>
    </row>
    <row r="128" spans="1:8" s="30" customFormat="1" ht="13.5" customHeight="1" x14ac:dyDescent="0.35">
      <c r="A128" s="24" t="s">
        <v>194</v>
      </c>
      <c r="B128" s="25"/>
      <c r="C128" s="27"/>
      <c r="D128" s="15"/>
      <c r="E128" s="27" t="s">
        <v>9</v>
      </c>
      <c r="F128" s="55"/>
      <c r="G128" s="31"/>
      <c r="H128"/>
    </row>
    <row r="129" spans="1:8" s="30" customFormat="1" ht="13.5" customHeight="1" x14ac:dyDescent="0.35">
      <c r="A129" s="26" t="s">
        <v>195</v>
      </c>
      <c r="B129" s="26" t="s">
        <v>196</v>
      </c>
      <c r="C129" s="27"/>
      <c r="D129" s="28">
        <v>20</v>
      </c>
      <c r="E129" s="27" t="s">
        <v>491</v>
      </c>
      <c r="F129" s="55">
        <v>4.99</v>
      </c>
      <c r="G129" s="29">
        <f t="shared" ref="G129:G132" si="11">ROUND(IFERROR(F129*$G$6,"-"),4)</f>
        <v>0</v>
      </c>
      <c r="H129"/>
    </row>
    <row r="130" spans="1:8" ht="13.5" customHeight="1" x14ac:dyDescent="0.35">
      <c r="A130" s="26" t="s">
        <v>197</v>
      </c>
      <c r="B130" s="26" t="s">
        <v>198</v>
      </c>
      <c r="C130" s="27"/>
      <c r="D130" s="28">
        <v>10</v>
      </c>
      <c r="E130" s="27" t="s">
        <v>492</v>
      </c>
      <c r="F130" s="55">
        <v>4.8899999999999997</v>
      </c>
      <c r="G130" s="29">
        <f t="shared" si="11"/>
        <v>0</v>
      </c>
    </row>
    <row r="131" spans="1:8" s="23" customFormat="1" ht="13.5" customHeight="1" x14ac:dyDescent="0.35">
      <c r="A131" s="26" t="s">
        <v>199</v>
      </c>
      <c r="B131" s="26" t="s">
        <v>200</v>
      </c>
      <c r="C131" s="27"/>
      <c r="D131" s="28">
        <v>25</v>
      </c>
      <c r="E131" s="27" t="s">
        <v>493</v>
      </c>
      <c r="F131" s="55">
        <v>5.15</v>
      </c>
      <c r="G131" s="29">
        <f t="shared" si="11"/>
        <v>0</v>
      </c>
      <c r="H131"/>
    </row>
    <row r="132" spans="1:8" s="23" customFormat="1" ht="13.5" customHeight="1" x14ac:dyDescent="0.35">
      <c r="A132" s="26" t="s">
        <v>201</v>
      </c>
      <c r="B132" s="26" t="s">
        <v>202</v>
      </c>
      <c r="C132" s="27"/>
      <c r="D132" s="28">
        <v>20</v>
      </c>
      <c r="E132" s="27" t="s">
        <v>494</v>
      </c>
      <c r="F132" s="55">
        <v>6.3</v>
      </c>
      <c r="G132" s="29">
        <f t="shared" si="11"/>
        <v>0</v>
      </c>
      <c r="H132"/>
    </row>
    <row r="133" spans="1:8" s="17" customFormat="1" ht="13.5" customHeight="1" x14ac:dyDescent="0.35">
      <c r="A133" s="36"/>
      <c r="B133" s="36"/>
      <c r="C133" s="27"/>
      <c r="D133" s="36"/>
      <c r="E133" s="27" t="s">
        <v>9</v>
      </c>
      <c r="F133" s="55"/>
      <c r="G133" s="31"/>
      <c r="H133"/>
    </row>
    <row r="134" spans="1:8" s="30" customFormat="1" ht="13.5" customHeight="1" x14ac:dyDescent="0.35">
      <c r="A134" s="24" t="s">
        <v>203</v>
      </c>
      <c r="B134" s="25"/>
      <c r="C134" s="27"/>
      <c r="D134" s="15"/>
      <c r="E134" s="27" t="s">
        <v>9</v>
      </c>
      <c r="F134" s="55"/>
      <c r="G134" s="31"/>
      <c r="H134"/>
    </row>
    <row r="135" spans="1:8" s="30" customFormat="1" ht="13.5" customHeight="1" x14ac:dyDescent="0.35">
      <c r="A135" s="26" t="s">
        <v>204</v>
      </c>
      <c r="B135" s="26" t="s">
        <v>205</v>
      </c>
      <c r="C135" s="27"/>
      <c r="D135" s="28">
        <v>20</v>
      </c>
      <c r="E135" s="27" t="s">
        <v>495</v>
      </c>
      <c r="F135" s="55">
        <v>5.47</v>
      </c>
      <c r="G135" s="29">
        <f t="shared" ref="G135:G138" si="12">ROUND(IFERROR(F135*$G$6,"-"),4)</f>
        <v>0</v>
      </c>
      <c r="H135"/>
    </row>
    <row r="136" spans="1:8" s="30" customFormat="1" ht="13.5" customHeight="1" x14ac:dyDescent="0.35">
      <c r="A136" s="26" t="s">
        <v>206</v>
      </c>
      <c r="B136" s="26" t="s">
        <v>207</v>
      </c>
      <c r="C136" s="27"/>
      <c r="D136" s="28">
        <v>20</v>
      </c>
      <c r="E136" s="27" t="s">
        <v>496</v>
      </c>
      <c r="F136" s="55">
        <v>6.11</v>
      </c>
      <c r="G136" s="29">
        <f t="shared" si="12"/>
        <v>0</v>
      </c>
      <c r="H136"/>
    </row>
    <row r="137" spans="1:8" s="30" customFormat="1" ht="13.5" customHeight="1" x14ac:dyDescent="0.35">
      <c r="A137" s="26" t="s">
        <v>208</v>
      </c>
      <c r="B137" s="26" t="s">
        <v>209</v>
      </c>
      <c r="C137" s="27"/>
      <c r="D137" s="28">
        <v>20</v>
      </c>
      <c r="E137" s="27" t="s">
        <v>497</v>
      </c>
      <c r="F137" s="55">
        <v>6.62</v>
      </c>
      <c r="G137" s="29">
        <f t="shared" si="12"/>
        <v>0</v>
      </c>
      <c r="H137"/>
    </row>
    <row r="138" spans="1:8" s="30" customFormat="1" ht="13.5" customHeight="1" x14ac:dyDescent="0.35">
      <c r="A138" s="26" t="s">
        <v>210</v>
      </c>
      <c r="B138" s="26" t="s">
        <v>211</v>
      </c>
      <c r="C138" s="27"/>
      <c r="D138" s="28">
        <v>20</v>
      </c>
      <c r="E138" s="27" t="s">
        <v>498</v>
      </c>
      <c r="F138" s="55">
        <v>7.01</v>
      </c>
      <c r="G138" s="29">
        <f t="shared" si="12"/>
        <v>0</v>
      </c>
      <c r="H138"/>
    </row>
    <row r="139" spans="1:8" ht="13.5" customHeight="1" x14ac:dyDescent="0.35">
      <c r="A139" s="36"/>
      <c r="B139" s="36"/>
      <c r="C139" s="27"/>
      <c r="D139" s="36"/>
      <c r="E139" s="27" t="s">
        <v>9</v>
      </c>
      <c r="F139" s="55"/>
      <c r="G139" s="31"/>
    </row>
    <row r="140" spans="1:8" s="17" customFormat="1" ht="13.5" customHeight="1" x14ac:dyDescent="0.35">
      <c r="A140" s="24" t="s">
        <v>212</v>
      </c>
      <c r="B140" s="25"/>
      <c r="C140" s="27"/>
      <c r="D140" s="15"/>
      <c r="E140" s="27" t="s">
        <v>9</v>
      </c>
      <c r="F140" s="55"/>
      <c r="G140" s="31"/>
      <c r="H140"/>
    </row>
    <row r="141" spans="1:8" s="30" customFormat="1" ht="13.5" customHeight="1" x14ac:dyDescent="0.35">
      <c r="A141" s="26" t="s">
        <v>213</v>
      </c>
      <c r="B141" s="26" t="s">
        <v>214</v>
      </c>
      <c r="C141" s="27"/>
      <c r="D141" s="28">
        <v>10</v>
      </c>
      <c r="E141" s="27" t="s">
        <v>499</v>
      </c>
      <c r="F141" s="55">
        <v>3.93</v>
      </c>
      <c r="G141" s="29">
        <f t="shared" ref="G141:G154" si="13">ROUND(IFERROR(F141*$G$6,"-"),4)</f>
        <v>0</v>
      </c>
      <c r="H141"/>
    </row>
    <row r="142" spans="1:8" s="30" customFormat="1" ht="13.5" customHeight="1" x14ac:dyDescent="0.35">
      <c r="A142" s="26" t="s">
        <v>215</v>
      </c>
      <c r="B142" s="26" t="s">
        <v>216</v>
      </c>
      <c r="C142" s="27"/>
      <c r="D142" s="28">
        <v>5</v>
      </c>
      <c r="E142" s="27" t="s">
        <v>500</v>
      </c>
      <c r="F142" s="55">
        <v>38.51</v>
      </c>
      <c r="G142" s="29">
        <f t="shared" si="13"/>
        <v>0</v>
      </c>
      <c r="H142"/>
    </row>
    <row r="143" spans="1:8" s="30" customFormat="1" ht="13.5" customHeight="1" x14ac:dyDescent="0.35">
      <c r="A143" s="26" t="s">
        <v>217</v>
      </c>
      <c r="B143" s="26" t="s">
        <v>218</v>
      </c>
      <c r="C143" s="27"/>
      <c r="D143" s="28">
        <v>10</v>
      </c>
      <c r="E143" s="27" t="s">
        <v>501</v>
      </c>
      <c r="F143" s="55">
        <v>4.3600000000000003</v>
      </c>
      <c r="G143" s="29">
        <f t="shared" si="13"/>
        <v>0</v>
      </c>
      <c r="H143"/>
    </row>
    <row r="144" spans="1:8" ht="13.5" customHeight="1" x14ac:dyDescent="0.35">
      <c r="A144" s="26" t="s">
        <v>219</v>
      </c>
      <c r="B144" s="26" t="s">
        <v>220</v>
      </c>
      <c r="C144" s="27"/>
      <c r="D144" s="28">
        <v>5</v>
      </c>
      <c r="E144" s="27" t="s">
        <v>502</v>
      </c>
      <c r="F144" s="55">
        <v>42.33</v>
      </c>
      <c r="G144" s="29">
        <f t="shared" si="13"/>
        <v>0</v>
      </c>
    </row>
    <row r="145" spans="1:8" s="17" customFormat="1" ht="13.5" customHeight="1" x14ac:dyDescent="0.35">
      <c r="A145" s="26" t="s">
        <v>221</v>
      </c>
      <c r="B145" s="26" t="s">
        <v>222</v>
      </c>
      <c r="C145" s="27"/>
      <c r="D145" s="28">
        <v>8</v>
      </c>
      <c r="E145" s="27" t="s">
        <v>503</v>
      </c>
      <c r="F145" s="55">
        <v>12.76</v>
      </c>
      <c r="G145" s="29">
        <f t="shared" si="13"/>
        <v>0</v>
      </c>
      <c r="H145"/>
    </row>
    <row r="146" spans="1:8" s="30" customFormat="1" ht="13.5" customHeight="1" x14ac:dyDescent="0.35">
      <c r="A146" s="26" t="s">
        <v>223</v>
      </c>
      <c r="B146" s="26" t="s">
        <v>224</v>
      </c>
      <c r="C146" s="27"/>
      <c r="D146" s="28">
        <v>10</v>
      </c>
      <c r="E146" s="27" t="s">
        <v>504</v>
      </c>
      <c r="F146" s="55">
        <v>4.6900000000000004</v>
      </c>
      <c r="G146" s="29">
        <f t="shared" si="13"/>
        <v>0</v>
      </c>
      <c r="H146"/>
    </row>
    <row r="147" spans="1:8" s="30" customFormat="1" ht="13.5" customHeight="1" x14ac:dyDescent="0.35">
      <c r="A147" s="26" t="s">
        <v>225</v>
      </c>
      <c r="B147" s="26" t="s">
        <v>226</v>
      </c>
      <c r="C147" s="27"/>
      <c r="D147" s="28">
        <v>10</v>
      </c>
      <c r="E147" s="27" t="s">
        <v>505</v>
      </c>
      <c r="F147" s="55">
        <v>5.19</v>
      </c>
      <c r="G147" s="29">
        <f t="shared" si="13"/>
        <v>0</v>
      </c>
      <c r="H147"/>
    </row>
    <row r="148" spans="1:8" s="30" customFormat="1" ht="13.5" customHeight="1" x14ac:dyDescent="0.35">
      <c r="A148" s="26" t="s">
        <v>227</v>
      </c>
      <c r="B148" s="26" t="s">
        <v>228</v>
      </c>
      <c r="C148" s="27"/>
      <c r="D148" s="28">
        <v>20</v>
      </c>
      <c r="E148" s="27" t="s">
        <v>506</v>
      </c>
      <c r="F148" s="55">
        <v>5.58</v>
      </c>
      <c r="G148" s="29">
        <f t="shared" si="13"/>
        <v>0</v>
      </c>
      <c r="H148"/>
    </row>
    <row r="149" spans="1:8" s="30" customFormat="1" ht="13.5" customHeight="1" x14ac:dyDescent="0.35">
      <c r="A149" s="26" t="s">
        <v>229</v>
      </c>
      <c r="B149" s="26" t="s">
        <v>230</v>
      </c>
      <c r="C149" s="27"/>
      <c r="D149" s="28">
        <v>10</v>
      </c>
      <c r="E149" s="27" t="s">
        <v>507</v>
      </c>
      <c r="F149" s="55">
        <v>4.99</v>
      </c>
      <c r="G149" s="29">
        <f t="shared" si="13"/>
        <v>0</v>
      </c>
      <c r="H149"/>
    </row>
    <row r="150" spans="1:8" s="30" customFormat="1" ht="13.5" customHeight="1" x14ac:dyDescent="0.35">
      <c r="A150" s="26" t="s">
        <v>231</v>
      </c>
      <c r="B150" s="26" t="s">
        <v>232</v>
      </c>
      <c r="C150" s="27"/>
      <c r="D150" s="28">
        <v>20</v>
      </c>
      <c r="E150" s="27" t="s">
        <v>508</v>
      </c>
      <c r="F150" s="55">
        <v>6.76</v>
      </c>
      <c r="G150" s="29">
        <f t="shared" si="13"/>
        <v>0</v>
      </c>
      <c r="H150"/>
    </row>
    <row r="151" spans="1:8" s="30" customFormat="1" ht="13.5" customHeight="1" x14ac:dyDescent="0.35">
      <c r="A151" s="26" t="s">
        <v>233</v>
      </c>
      <c r="B151" s="26" t="s">
        <v>234</v>
      </c>
      <c r="C151" s="27"/>
      <c r="D151" s="28">
        <v>5</v>
      </c>
      <c r="E151" s="27" t="s">
        <v>509</v>
      </c>
      <c r="F151" s="55">
        <v>4.91</v>
      </c>
      <c r="G151" s="29">
        <f t="shared" si="13"/>
        <v>0</v>
      </c>
      <c r="H151"/>
    </row>
    <row r="152" spans="1:8" s="30" customFormat="1" ht="13.5" customHeight="1" x14ac:dyDescent="0.35">
      <c r="A152" s="26" t="s">
        <v>235</v>
      </c>
      <c r="B152" s="26" t="s">
        <v>236</v>
      </c>
      <c r="C152" s="27"/>
      <c r="D152" s="28">
        <v>20</v>
      </c>
      <c r="E152" s="27" t="s">
        <v>510</v>
      </c>
      <c r="F152" s="55">
        <v>5.42</v>
      </c>
      <c r="G152" s="29">
        <f t="shared" si="13"/>
        <v>0</v>
      </c>
      <c r="H152"/>
    </row>
    <row r="153" spans="1:8" s="30" customFormat="1" ht="13.5" customHeight="1" x14ac:dyDescent="0.35">
      <c r="A153" s="26" t="s">
        <v>237</v>
      </c>
      <c r="B153" s="26" t="s">
        <v>238</v>
      </c>
      <c r="C153" s="27"/>
      <c r="D153" s="28">
        <v>20</v>
      </c>
      <c r="E153" s="27" t="s">
        <v>511</v>
      </c>
      <c r="F153" s="55">
        <v>5.93</v>
      </c>
      <c r="G153" s="29">
        <f t="shared" si="13"/>
        <v>0</v>
      </c>
      <c r="H153"/>
    </row>
    <row r="154" spans="1:8" s="30" customFormat="1" ht="13.5" customHeight="1" x14ac:dyDescent="0.35">
      <c r="A154" s="26" t="s">
        <v>239</v>
      </c>
      <c r="B154" s="26" t="s">
        <v>240</v>
      </c>
      <c r="C154" s="27"/>
      <c r="D154" s="28">
        <v>10</v>
      </c>
      <c r="E154" s="27" t="s">
        <v>512</v>
      </c>
      <c r="F154" s="55">
        <v>17.149999999999999</v>
      </c>
      <c r="G154" s="29">
        <f t="shared" si="13"/>
        <v>0</v>
      </c>
      <c r="H154"/>
    </row>
    <row r="155" spans="1:8" s="30" customFormat="1" ht="13.5" customHeight="1" x14ac:dyDescent="0.35">
      <c r="A155" s="36"/>
      <c r="B155" s="36"/>
      <c r="C155" s="27"/>
      <c r="D155" s="36"/>
      <c r="E155" s="27" t="s">
        <v>9</v>
      </c>
      <c r="F155" s="55"/>
      <c r="G155" s="31"/>
      <c r="H155"/>
    </row>
    <row r="156" spans="1:8" s="30" customFormat="1" ht="13.5" customHeight="1" x14ac:dyDescent="0.35">
      <c r="A156" s="26" t="s">
        <v>60</v>
      </c>
      <c r="B156" s="26"/>
      <c r="C156" s="27"/>
      <c r="D156" s="28"/>
      <c r="E156" s="27" t="s">
        <v>9</v>
      </c>
      <c r="F156" s="55"/>
      <c r="G156" s="31"/>
      <c r="H156"/>
    </row>
    <row r="157" spans="1:8" s="30" customFormat="1" ht="13.5" customHeight="1" x14ac:dyDescent="0.35">
      <c r="A157" s="26" t="s">
        <v>241</v>
      </c>
      <c r="B157" s="26"/>
      <c r="C157" s="27"/>
      <c r="D157" s="28"/>
      <c r="E157" s="27" t="s">
        <v>9</v>
      </c>
      <c r="F157" s="55"/>
      <c r="G157" s="31"/>
      <c r="H157"/>
    </row>
    <row r="158" spans="1:8" s="30" customFormat="1" ht="13.5" customHeight="1" x14ac:dyDescent="0.35">
      <c r="A158" s="36"/>
      <c r="B158" s="36"/>
      <c r="C158" s="27"/>
      <c r="D158" s="36"/>
      <c r="E158" s="27" t="s">
        <v>9</v>
      </c>
      <c r="F158" s="55"/>
      <c r="G158" s="31"/>
      <c r="H158"/>
    </row>
    <row r="159" spans="1:8" s="30" customFormat="1" ht="13.5" customHeight="1" x14ac:dyDescent="0.35">
      <c r="A159" s="24" t="s">
        <v>242</v>
      </c>
      <c r="B159" s="25"/>
      <c r="C159" s="27"/>
      <c r="D159" s="15"/>
      <c r="E159" s="27" t="s">
        <v>9</v>
      </c>
      <c r="F159" s="55"/>
      <c r="G159" s="31"/>
      <c r="H159"/>
    </row>
    <row r="160" spans="1:8" ht="13.5" customHeight="1" x14ac:dyDescent="0.35">
      <c r="A160" s="26" t="s">
        <v>243</v>
      </c>
      <c r="B160" s="26" t="s">
        <v>244</v>
      </c>
      <c r="C160" s="27"/>
      <c r="D160" s="28">
        <v>20</v>
      </c>
      <c r="E160" s="27" t="s">
        <v>513</v>
      </c>
      <c r="F160" s="55">
        <v>5.29</v>
      </c>
      <c r="G160" s="29">
        <f t="shared" ref="G160:G163" si="14">ROUND(IFERROR(F160*$G$6,"-"),4)</f>
        <v>0</v>
      </c>
    </row>
    <row r="161" spans="1:8" s="30" customFormat="1" ht="13.5" customHeight="1" x14ac:dyDescent="0.35">
      <c r="A161" s="26" t="s">
        <v>245</v>
      </c>
      <c r="B161" s="26" t="s">
        <v>246</v>
      </c>
      <c r="C161" s="27"/>
      <c r="D161" s="28">
        <v>12</v>
      </c>
      <c r="E161" s="27" t="s">
        <v>514</v>
      </c>
      <c r="F161" s="55">
        <v>5.96</v>
      </c>
      <c r="G161" s="29">
        <f t="shared" si="14"/>
        <v>0</v>
      </c>
      <c r="H161"/>
    </row>
    <row r="162" spans="1:8" s="30" customFormat="1" ht="13.5" customHeight="1" x14ac:dyDescent="0.35">
      <c r="A162" s="26" t="s">
        <v>247</v>
      </c>
      <c r="B162" s="26" t="s">
        <v>248</v>
      </c>
      <c r="C162" s="27"/>
      <c r="D162" s="28">
        <v>10</v>
      </c>
      <c r="E162" s="27" t="s">
        <v>515</v>
      </c>
      <c r="F162" s="55">
        <v>6.76</v>
      </c>
      <c r="G162" s="29">
        <f t="shared" si="14"/>
        <v>0</v>
      </c>
      <c r="H162"/>
    </row>
    <row r="163" spans="1:8" s="30" customFormat="1" ht="13.5" customHeight="1" x14ac:dyDescent="0.35">
      <c r="A163" s="26" t="s">
        <v>249</v>
      </c>
      <c r="B163" s="26" t="s">
        <v>250</v>
      </c>
      <c r="C163" s="27"/>
      <c r="D163" s="28">
        <v>12</v>
      </c>
      <c r="E163" s="27" t="s">
        <v>516</v>
      </c>
      <c r="F163" s="55">
        <v>6.4</v>
      </c>
      <c r="G163" s="29">
        <f t="shared" si="14"/>
        <v>0</v>
      </c>
      <c r="H163"/>
    </row>
    <row r="164" spans="1:8" ht="13.5" customHeight="1" x14ac:dyDescent="0.35">
      <c r="A164" s="36"/>
      <c r="B164" s="36"/>
      <c r="C164" s="27"/>
      <c r="D164" s="36"/>
      <c r="E164" s="27" t="s">
        <v>9</v>
      </c>
      <c r="F164" s="55"/>
      <c r="G164" s="31"/>
    </row>
    <row r="165" spans="1:8" s="17" customFormat="1" ht="13.5" customHeight="1" x14ac:dyDescent="0.35">
      <c r="A165" s="13" t="s">
        <v>251</v>
      </c>
      <c r="B165" s="14"/>
      <c r="C165" s="27"/>
      <c r="D165" s="15"/>
      <c r="E165" s="27" t="s">
        <v>9</v>
      </c>
      <c r="F165" s="55"/>
      <c r="G165" s="31"/>
      <c r="H165"/>
    </row>
    <row r="166" spans="1:8" s="30" customFormat="1" ht="13.5" customHeight="1" x14ac:dyDescent="0.35">
      <c r="A166" s="18" t="s">
        <v>193</v>
      </c>
      <c r="B166" s="19"/>
      <c r="C166" s="27"/>
      <c r="D166" s="21"/>
      <c r="E166" s="27" t="s">
        <v>9</v>
      </c>
      <c r="F166" s="55"/>
      <c r="G166" s="31"/>
      <c r="H166"/>
    </row>
    <row r="167" spans="1:8" s="30" customFormat="1" ht="13.5" customHeight="1" x14ac:dyDescent="0.35">
      <c r="A167" s="36"/>
      <c r="B167" s="36"/>
      <c r="C167" s="27"/>
      <c r="D167" s="36"/>
      <c r="E167" s="27" t="s">
        <v>9</v>
      </c>
      <c r="F167" s="55"/>
      <c r="G167" s="31"/>
      <c r="H167"/>
    </row>
    <row r="168" spans="1:8" s="30" customFormat="1" ht="13.5" customHeight="1" x14ac:dyDescent="0.35">
      <c r="A168" s="24" t="s">
        <v>212</v>
      </c>
      <c r="B168" s="25"/>
      <c r="C168" s="27"/>
      <c r="D168" s="15"/>
      <c r="E168" s="27" t="s">
        <v>9</v>
      </c>
      <c r="F168" s="55"/>
      <c r="G168" s="31"/>
      <c r="H168"/>
    </row>
    <row r="169" spans="1:8" s="30" customFormat="1" ht="13.5" customHeight="1" x14ac:dyDescent="0.35">
      <c r="A169" s="26" t="s">
        <v>252</v>
      </c>
      <c r="B169" s="26" t="s">
        <v>253</v>
      </c>
      <c r="C169" s="27"/>
      <c r="D169" s="28">
        <v>10</v>
      </c>
      <c r="E169" s="27" t="s">
        <v>517</v>
      </c>
      <c r="F169" s="55">
        <v>3.79</v>
      </c>
      <c r="G169" s="29">
        <f t="shared" ref="G169:G177" si="15">ROUND(IFERROR(F169*$G$6,"-"),4)</f>
        <v>0</v>
      </c>
      <c r="H169"/>
    </row>
    <row r="170" spans="1:8" s="30" customFormat="1" ht="13.5" customHeight="1" x14ac:dyDescent="0.35">
      <c r="A170" s="26" t="s">
        <v>254</v>
      </c>
      <c r="B170" s="26" t="s">
        <v>255</v>
      </c>
      <c r="C170" s="27"/>
      <c r="D170" s="28">
        <v>10</v>
      </c>
      <c r="E170" s="27" t="s">
        <v>518</v>
      </c>
      <c r="F170" s="55">
        <v>4.07</v>
      </c>
      <c r="G170" s="29">
        <f t="shared" si="15"/>
        <v>0</v>
      </c>
      <c r="H170"/>
    </row>
    <row r="171" spans="1:8" s="30" customFormat="1" ht="13.5" customHeight="1" x14ac:dyDescent="0.35">
      <c r="A171" s="26" t="s">
        <v>256</v>
      </c>
      <c r="B171" s="26" t="s">
        <v>257</v>
      </c>
      <c r="C171" s="27"/>
      <c r="D171" s="28">
        <v>25</v>
      </c>
      <c r="E171" s="27" t="s">
        <v>519</v>
      </c>
      <c r="F171" s="55">
        <v>4.91</v>
      </c>
      <c r="G171" s="29">
        <f t="shared" si="15"/>
        <v>0</v>
      </c>
      <c r="H171"/>
    </row>
    <row r="172" spans="1:8" s="30" customFormat="1" ht="13.5" customHeight="1" x14ac:dyDescent="0.35">
      <c r="A172" s="26" t="s">
        <v>258</v>
      </c>
      <c r="B172" s="26" t="s">
        <v>259</v>
      </c>
      <c r="C172" s="27"/>
      <c r="D172" s="28">
        <v>10</v>
      </c>
      <c r="E172" s="27" t="s">
        <v>520</v>
      </c>
      <c r="F172" s="55">
        <v>4.95</v>
      </c>
      <c r="G172" s="29">
        <f t="shared" si="15"/>
        <v>0</v>
      </c>
      <c r="H172"/>
    </row>
    <row r="173" spans="1:8" s="30" customFormat="1" ht="13.5" customHeight="1" x14ac:dyDescent="0.35">
      <c r="A173" s="26" t="s">
        <v>260</v>
      </c>
      <c r="B173" s="26" t="s">
        <v>261</v>
      </c>
      <c r="C173" s="27"/>
      <c r="D173" s="28">
        <v>20</v>
      </c>
      <c r="E173" s="27" t="s">
        <v>521</v>
      </c>
      <c r="F173" s="55">
        <v>4.5999999999999996</v>
      </c>
      <c r="G173" s="29">
        <f t="shared" si="15"/>
        <v>0</v>
      </c>
      <c r="H173"/>
    </row>
    <row r="174" spans="1:8" ht="13.5" customHeight="1" x14ac:dyDescent="0.35">
      <c r="A174" s="26" t="s">
        <v>262</v>
      </c>
      <c r="B174" s="26" t="s">
        <v>263</v>
      </c>
      <c r="C174" s="27"/>
      <c r="D174" s="28">
        <v>20</v>
      </c>
      <c r="E174" s="27" t="s">
        <v>522</v>
      </c>
      <c r="F174" s="55">
        <v>5.18</v>
      </c>
      <c r="G174" s="29">
        <f t="shared" si="15"/>
        <v>0</v>
      </c>
    </row>
    <row r="175" spans="1:8" s="17" customFormat="1" ht="13.5" customHeight="1" x14ac:dyDescent="0.35">
      <c r="A175" s="26" t="s">
        <v>264</v>
      </c>
      <c r="B175" s="26" t="s">
        <v>265</v>
      </c>
      <c r="C175" s="27"/>
      <c r="D175" s="28">
        <v>20</v>
      </c>
      <c r="E175" s="27" t="s">
        <v>523</v>
      </c>
      <c r="F175" s="55">
        <v>5.16</v>
      </c>
      <c r="G175" s="29">
        <f t="shared" si="15"/>
        <v>0</v>
      </c>
      <c r="H175"/>
    </row>
    <row r="176" spans="1:8" s="30" customFormat="1" ht="13.5" customHeight="1" x14ac:dyDescent="0.35">
      <c r="A176" s="26" t="s">
        <v>266</v>
      </c>
      <c r="B176" s="26" t="s">
        <v>267</v>
      </c>
      <c r="C176" s="27"/>
      <c r="D176" s="28">
        <v>20</v>
      </c>
      <c r="E176" s="27" t="s">
        <v>524</v>
      </c>
      <c r="F176" s="55">
        <v>4.68</v>
      </c>
      <c r="G176" s="29">
        <f t="shared" si="15"/>
        <v>0</v>
      </c>
      <c r="H176"/>
    </row>
    <row r="177" spans="1:8" s="30" customFormat="1" ht="13.5" customHeight="1" x14ac:dyDescent="0.35">
      <c r="A177" s="26" t="s">
        <v>268</v>
      </c>
      <c r="B177" s="26" t="s">
        <v>269</v>
      </c>
      <c r="C177" s="27"/>
      <c r="D177" s="28">
        <v>20</v>
      </c>
      <c r="E177" s="27" t="s">
        <v>525</v>
      </c>
      <c r="F177" s="55">
        <v>5.69</v>
      </c>
      <c r="G177" s="29">
        <f t="shared" si="15"/>
        <v>0</v>
      </c>
      <c r="H177"/>
    </row>
    <row r="178" spans="1:8" ht="13.5" customHeight="1" x14ac:dyDescent="0.35">
      <c r="A178" s="36"/>
      <c r="B178" s="36"/>
      <c r="C178" s="27"/>
      <c r="D178" s="36"/>
      <c r="E178" s="27" t="s">
        <v>9</v>
      </c>
      <c r="F178" s="55"/>
      <c r="G178" s="31"/>
    </row>
    <row r="179" spans="1:8" s="17" customFormat="1" ht="13.5" customHeight="1" x14ac:dyDescent="0.35">
      <c r="A179" s="24" t="s">
        <v>194</v>
      </c>
      <c r="B179" s="25"/>
      <c r="C179" s="27"/>
      <c r="D179" s="15"/>
      <c r="E179" s="27" t="s">
        <v>9</v>
      </c>
      <c r="F179" s="55"/>
      <c r="G179" s="31"/>
      <c r="H179"/>
    </row>
    <row r="180" spans="1:8" s="23" customFormat="1" ht="13.5" customHeight="1" x14ac:dyDescent="0.35">
      <c r="A180" s="26" t="s">
        <v>270</v>
      </c>
      <c r="B180" s="26" t="s">
        <v>271</v>
      </c>
      <c r="C180" s="27"/>
      <c r="D180" s="28">
        <v>20</v>
      </c>
      <c r="E180" s="27" t="s">
        <v>526</v>
      </c>
      <c r="F180" s="55">
        <v>4.42</v>
      </c>
      <c r="G180" s="29">
        <f t="shared" ref="G180:G181" si="16">ROUND(IFERROR(F180*$G$6,"-"),4)</f>
        <v>0</v>
      </c>
      <c r="H180"/>
    </row>
    <row r="181" spans="1:8" ht="13.5" customHeight="1" x14ac:dyDescent="0.35">
      <c r="A181" s="26" t="s">
        <v>272</v>
      </c>
      <c r="B181" s="26" t="s">
        <v>273</v>
      </c>
      <c r="C181" s="27"/>
      <c r="D181" s="28">
        <v>20</v>
      </c>
      <c r="E181" s="27" t="s">
        <v>527</v>
      </c>
      <c r="F181" s="55">
        <v>4.68</v>
      </c>
      <c r="G181" s="29">
        <f t="shared" si="16"/>
        <v>0</v>
      </c>
    </row>
    <row r="182" spans="1:8" s="17" customFormat="1" ht="13.5" customHeight="1" x14ac:dyDescent="0.35">
      <c r="A182" s="36"/>
      <c r="B182" s="36"/>
      <c r="C182" s="27"/>
      <c r="D182" s="36"/>
      <c r="E182" s="27" t="s">
        <v>9</v>
      </c>
      <c r="F182" s="55"/>
      <c r="G182" s="31"/>
      <c r="H182"/>
    </row>
    <row r="183" spans="1:8" s="30" customFormat="1" ht="13.5" customHeight="1" x14ac:dyDescent="0.35">
      <c r="A183" s="13" t="s">
        <v>274</v>
      </c>
      <c r="B183" s="25"/>
      <c r="C183" s="27"/>
      <c r="D183" s="15"/>
      <c r="E183" s="27" t="s">
        <v>9</v>
      </c>
      <c r="F183" s="55"/>
      <c r="G183" s="31"/>
      <c r="H183"/>
    </row>
    <row r="184" spans="1:8" s="30" customFormat="1" ht="13.5" customHeight="1" x14ac:dyDescent="0.35">
      <c r="A184" s="36"/>
      <c r="B184" s="36"/>
      <c r="C184" s="27"/>
      <c r="D184" s="36"/>
      <c r="E184" s="27" t="s">
        <v>9</v>
      </c>
      <c r="F184" s="55"/>
      <c r="G184" s="31"/>
      <c r="H184"/>
    </row>
    <row r="185" spans="1:8" s="30" customFormat="1" ht="13.5" customHeight="1" x14ac:dyDescent="0.35">
      <c r="A185" s="24" t="s">
        <v>181</v>
      </c>
      <c r="B185" s="25"/>
      <c r="C185" s="27"/>
      <c r="D185" s="15"/>
      <c r="E185" s="27" t="s">
        <v>9</v>
      </c>
      <c r="F185" s="55"/>
      <c r="G185" s="31"/>
      <c r="H185"/>
    </row>
    <row r="186" spans="1:8" s="30" customFormat="1" ht="13.5" customHeight="1" x14ac:dyDescent="0.35">
      <c r="A186" s="26" t="s">
        <v>275</v>
      </c>
      <c r="B186" s="26" t="s">
        <v>276</v>
      </c>
      <c r="C186" s="27"/>
      <c r="D186" s="28">
        <v>60</v>
      </c>
      <c r="E186" s="27" t="s">
        <v>528</v>
      </c>
      <c r="F186" s="55">
        <v>7.05</v>
      </c>
      <c r="G186" s="29">
        <f t="shared" ref="G186:G187" si="17">ROUND(IFERROR(F186*$G$6,"-"),4)</f>
        <v>0</v>
      </c>
      <c r="H186"/>
    </row>
    <row r="187" spans="1:8" s="30" customFormat="1" ht="13.5" customHeight="1" x14ac:dyDescent="0.35">
      <c r="A187" s="26" t="s">
        <v>277</v>
      </c>
      <c r="B187" s="26" t="s">
        <v>278</v>
      </c>
      <c r="C187" s="27"/>
      <c r="D187" s="28">
        <v>15</v>
      </c>
      <c r="E187" s="27" t="s">
        <v>529</v>
      </c>
      <c r="F187" s="55">
        <v>10.73</v>
      </c>
      <c r="G187" s="29">
        <f t="shared" si="17"/>
        <v>0</v>
      </c>
      <c r="H187"/>
    </row>
    <row r="188" spans="1:8" s="30" customFormat="1" ht="13.5" customHeight="1" x14ac:dyDescent="0.35">
      <c r="A188" s="36"/>
      <c r="B188" s="36"/>
      <c r="C188" s="27"/>
      <c r="D188" s="36"/>
      <c r="E188" s="27" t="s">
        <v>9</v>
      </c>
      <c r="F188" s="55"/>
      <c r="G188" s="31"/>
      <c r="H188"/>
    </row>
    <row r="189" spans="1:8" s="30" customFormat="1" ht="13.5" customHeight="1" x14ac:dyDescent="0.35">
      <c r="A189" s="24" t="s">
        <v>186</v>
      </c>
      <c r="B189" s="25"/>
      <c r="C189" s="27"/>
      <c r="D189" s="15"/>
      <c r="E189" s="27" t="s">
        <v>9</v>
      </c>
      <c r="F189" s="55"/>
      <c r="G189" s="31"/>
      <c r="H189"/>
    </row>
    <row r="190" spans="1:8" s="30" customFormat="1" ht="13.5" customHeight="1" x14ac:dyDescent="0.35">
      <c r="A190" s="26" t="s">
        <v>279</v>
      </c>
      <c r="B190" s="26" t="s">
        <v>280</v>
      </c>
      <c r="C190" s="27"/>
      <c r="D190" s="28">
        <v>20</v>
      </c>
      <c r="E190" s="27" t="s">
        <v>530</v>
      </c>
      <c r="F190" s="55">
        <v>5.53</v>
      </c>
      <c r="G190" s="29">
        <f t="shared" ref="G190:G192" si="18">ROUND(IFERROR(F190*$G$6,"-"),4)</f>
        <v>0</v>
      </c>
      <c r="H190"/>
    </row>
    <row r="191" spans="1:8" s="30" customFormat="1" ht="13.5" customHeight="1" x14ac:dyDescent="0.35">
      <c r="A191" s="26" t="s">
        <v>281</v>
      </c>
      <c r="B191" s="26" t="s">
        <v>282</v>
      </c>
      <c r="C191" s="27"/>
      <c r="D191" s="28">
        <v>100</v>
      </c>
      <c r="E191" s="27" t="s">
        <v>531</v>
      </c>
      <c r="F191" s="55">
        <v>5.52</v>
      </c>
      <c r="G191" s="29">
        <f t="shared" si="18"/>
        <v>0</v>
      </c>
      <c r="H191"/>
    </row>
    <row r="192" spans="1:8" ht="13.5" customHeight="1" x14ac:dyDescent="0.35">
      <c r="A192" s="26" t="s">
        <v>283</v>
      </c>
      <c r="B192" s="26" t="s">
        <v>280</v>
      </c>
      <c r="C192" s="27"/>
      <c r="D192" s="28">
        <v>100</v>
      </c>
      <c r="E192" s="27" t="s">
        <v>532</v>
      </c>
      <c r="F192" s="55">
        <v>5.94</v>
      </c>
      <c r="G192" s="29">
        <f t="shared" si="18"/>
        <v>0</v>
      </c>
    </row>
    <row r="193" spans="1:8" s="17" customFormat="1" ht="13.5" customHeight="1" x14ac:dyDescent="0.35">
      <c r="A193" s="36"/>
      <c r="B193" s="36"/>
      <c r="C193" s="36"/>
      <c r="D193" s="36"/>
      <c r="E193" s="27" t="s">
        <v>9</v>
      </c>
      <c r="F193" s="55"/>
      <c r="G193" s="36"/>
      <c r="H193"/>
    </row>
    <row r="194" spans="1:8" s="30" customFormat="1" ht="13.5" customHeight="1" x14ac:dyDescent="0.35">
      <c r="A194" s="37" t="s">
        <v>284</v>
      </c>
      <c r="B194" s="38"/>
      <c r="C194" s="39"/>
      <c r="D194" s="39"/>
      <c r="E194" s="27" t="s">
        <v>9</v>
      </c>
      <c r="F194" s="55"/>
      <c r="G194" s="16"/>
      <c r="H194"/>
    </row>
    <row r="195" spans="1:8" s="30" customFormat="1" ht="13.5" customHeight="1" x14ac:dyDescent="0.35">
      <c r="A195" s="40" t="s">
        <v>285</v>
      </c>
      <c r="B195" s="40" t="s">
        <v>286</v>
      </c>
      <c r="C195" s="41"/>
      <c r="D195" s="42">
        <v>6</v>
      </c>
      <c r="E195" s="27" t="s">
        <v>533</v>
      </c>
      <c r="F195" s="55">
        <v>18.440000000000001</v>
      </c>
      <c r="G195" s="43">
        <f>ROUND(IFERROR(F195*$G$6,"-"),4)</f>
        <v>0</v>
      </c>
      <c r="H195"/>
    </row>
    <row r="196" spans="1:8" s="17" customFormat="1" ht="13.5" customHeight="1" x14ac:dyDescent="0.35">
      <c r="A196" s="40" t="s">
        <v>287</v>
      </c>
      <c r="B196" s="40" t="s">
        <v>288</v>
      </c>
      <c r="C196" s="41"/>
      <c r="D196" s="42">
        <v>12</v>
      </c>
      <c r="E196" s="27" t="s">
        <v>534</v>
      </c>
      <c r="F196" s="55">
        <v>19.2</v>
      </c>
      <c r="G196" s="43">
        <f t="shared" ref="G196:G199" si="19">ROUND(IFERROR(F196*$G$6,"-"),4)</f>
        <v>0</v>
      </c>
      <c r="H196"/>
    </row>
    <row r="197" spans="1:8" ht="13.5" customHeight="1" x14ac:dyDescent="0.35">
      <c r="A197" s="40" t="s">
        <v>289</v>
      </c>
      <c r="B197" s="40" t="s">
        <v>290</v>
      </c>
      <c r="C197" s="41"/>
      <c r="D197" s="42">
        <v>6</v>
      </c>
      <c r="E197" s="27" t="s">
        <v>535</v>
      </c>
      <c r="F197" s="55">
        <v>21.5</v>
      </c>
      <c r="G197" s="43">
        <f t="shared" si="19"/>
        <v>0</v>
      </c>
    </row>
    <row r="198" spans="1:8" s="30" customFormat="1" ht="13.5" customHeight="1" x14ac:dyDescent="0.35">
      <c r="A198" s="40" t="s">
        <v>291</v>
      </c>
      <c r="B198" s="40" t="s">
        <v>292</v>
      </c>
      <c r="C198" s="41"/>
      <c r="D198" s="42">
        <v>14</v>
      </c>
      <c r="E198" s="27" t="s">
        <v>536</v>
      </c>
      <c r="F198" s="55">
        <v>22.33</v>
      </c>
      <c r="G198" s="43">
        <f t="shared" si="19"/>
        <v>0</v>
      </c>
      <c r="H198"/>
    </row>
    <row r="199" spans="1:8" s="30" customFormat="1" ht="13.5" customHeight="1" x14ac:dyDescent="0.35">
      <c r="A199" s="59" t="s">
        <v>401</v>
      </c>
      <c r="B199" s="59" t="s">
        <v>402</v>
      </c>
      <c r="C199" s="57"/>
      <c r="D199" s="58">
        <v>4</v>
      </c>
      <c r="E199" s="27" t="s">
        <v>403</v>
      </c>
      <c r="F199" s="55">
        <v>43.15</v>
      </c>
      <c r="G199" s="43">
        <f t="shared" si="19"/>
        <v>0</v>
      </c>
      <c r="H199"/>
    </row>
    <row r="200" spans="1:8" s="30" customFormat="1" ht="13.5" customHeight="1" x14ac:dyDescent="0.35">
      <c r="A200" s="44"/>
      <c r="B200" s="44"/>
      <c r="C200" s="44"/>
      <c r="D200" s="44"/>
      <c r="E200" s="27" t="s">
        <v>9</v>
      </c>
      <c r="F200" s="55"/>
      <c r="G200" s="45"/>
      <c r="H200"/>
    </row>
    <row r="201" spans="1:8" ht="13.5" customHeight="1" x14ac:dyDescent="0.35">
      <c r="A201" s="46" t="s">
        <v>293</v>
      </c>
      <c r="B201" s="44"/>
      <c r="C201" s="44"/>
      <c r="D201" s="44"/>
      <c r="E201" s="27" t="s">
        <v>9</v>
      </c>
      <c r="F201" s="55"/>
      <c r="G201" s="45"/>
    </row>
    <row r="202" spans="1:8" s="17" customFormat="1" ht="13.5" customHeight="1" x14ac:dyDescent="0.35">
      <c r="A202" s="40" t="s">
        <v>294</v>
      </c>
      <c r="B202" s="40" t="s">
        <v>295</v>
      </c>
      <c r="C202" s="41"/>
      <c r="D202" s="42">
        <v>3</v>
      </c>
      <c r="E202" s="27" t="s">
        <v>537</v>
      </c>
      <c r="F202" s="55">
        <v>18.18</v>
      </c>
      <c r="G202" s="43">
        <f>ROUND(IFERROR(F202*$G$6,"-"),4)</f>
        <v>0</v>
      </c>
      <c r="H202"/>
    </row>
    <row r="203" spans="1:8" s="30" customFormat="1" ht="13.5" customHeight="1" x14ac:dyDescent="0.35">
      <c r="A203" s="44"/>
      <c r="B203" s="44"/>
      <c r="C203" s="44"/>
      <c r="D203" s="44"/>
      <c r="E203" s="27" t="s">
        <v>9</v>
      </c>
      <c r="F203" s="55"/>
      <c r="G203" s="45"/>
      <c r="H203"/>
    </row>
    <row r="204" spans="1:8" s="30" customFormat="1" ht="13.5" customHeight="1" x14ac:dyDescent="0.35">
      <c r="A204" s="46" t="s">
        <v>296</v>
      </c>
      <c r="B204" s="44"/>
      <c r="C204" s="44"/>
      <c r="D204" s="44"/>
      <c r="E204" s="27" t="s">
        <v>9</v>
      </c>
      <c r="F204" s="55"/>
      <c r="G204" s="45"/>
      <c r="H204"/>
    </row>
    <row r="205" spans="1:8" s="30" customFormat="1" ht="13.5" customHeight="1" x14ac:dyDescent="0.35">
      <c r="A205" s="40" t="s">
        <v>297</v>
      </c>
      <c r="B205" s="40" t="s">
        <v>298</v>
      </c>
      <c r="C205" s="41"/>
      <c r="D205" s="42">
        <v>30</v>
      </c>
      <c r="E205" s="27" t="s">
        <v>538</v>
      </c>
      <c r="F205" s="55">
        <v>4.8899999999999997</v>
      </c>
      <c r="G205" s="43">
        <f t="shared" ref="G205:G209" si="20">ROUND(IFERROR(F205*$G$6,"-"),4)</f>
        <v>0</v>
      </c>
      <c r="H205"/>
    </row>
    <row r="206" spans="1:8" ht="13.5" customHeight="1" x14ac:dyDescent="0.35">
      <c r="A206" s="40" t="s">
        <v>299</v>
      </c>
      <c r="B206" s="40" t="s">
        <v>300</v>
      </c>
      <c r="C206" s="41"/>
      <c r="D206" s="42">
        <v>10</v>
      </c>
      <c r="E206" s="27" t="s">
        <v>539</v>
      </c>
      <c r="F206" s="55">
        <v>10.67</v>
      </c>
      <c r="G206" s="43">
        <f t="shared" si="20"/>
        <v>0</v>
      </c>
    </row>
    <row r="207" spans="1:8" s="17" customFormat="1" ht="13.5" customHeight="1" x14ac:dyDescent="0.35">
      <c r="A207" s="40" t="s">
        <v>301</v>
      </c>
      <c r="B207" s="40" t="s">
        <v>302</v>
      </c>
      <c r="C207" s="41"/>
      <c r="D207" s="42">
        <v>10</v>
      </c>
      <c r="E207" s="27" t="s">
        <v>540</v>
      </c>
      <c r="F207" s="55">
        <v>12.21</v>
      </c>
      <c r="G207" s="43">
        <f t="shared" si="20"/>
        <v>0</v>
      </c>
      <c r="H207"/>
    </row>
    <row r="208" spans="1:8" s="30" customFormat="1" ht="13.5" customHeight="1" x14ac:dyDescent="0.35">
      <c r="A208" s="40" t="s">
        <v>303</v>
      </c>
      <c r="B208" s="40" t="s">
        <v>304</v>
      </c>
      <c r="C208" s="41"/>
      <c r="D208" s="42">
        <v>6</v>
      </c>
      <c r="E208" s="27" t="s">
        <v>541</v>
      </c>
      <c r="F208" s="55">
        <v>17.82</v>
      </c>
      <c r="G208" s="43">
        <f t="shared" si="20"/>
        <v>0</v>
      </c>
      <c r="H208"/>
    </row>
    <row r="209" spans="1:8" s="30" customFormat="1" ht="13.5" customHeight="1" x14ac:dyDescent="0.35">
      <c r="A209" s="40" t="s">
        <v>305</v>
      </c>
      <c r="B209" s="40" t="s">
        <v>306</v>
      </c>
      <c r="C209" s="41"/>
      <c r="D209" s="42">
        <v>3</v>
      </c>
      <c r="E209" s="27" t="s">
        <v>542</v>
      </c>
      <c r="F209" s="55">
        <v>31.64</v>
      </c>
      <c r="G209" s="43">
        <f t="shared" si="20"/>
        <v>0</v>
      </c>
      <c r="H209"/>
    </row>
    <row r="210" spans="1:8" s="30" customFormat="1" ht="13.5" customHeight="1" x14ac:dyDescent="0.35">
      <c r="A210" s="44"/>
      <c r="B210" s="44"/>
      <c r="C210" s="44"/>
      <c r="D210" s="44"/>
      <c r="E210" s="27" t="s">
        <v>9</v>
      </c>
      <c r="F210" s="55"/>
      <c r="G210" s="45"/>
      <c r="H210"/>
    </row>
    <row r="211" spans="1:8" s="30" customFormat="1" ht="13.5" customHeight="1" x14ac:dyDescent="0.35">
      <c r="A211" s="46" t="s">
        <v>307</v>
      </c>
      <c r="B211" s="44"/>
      <c r="C211" s="44"/>
      <c r="D211" s="44"/>
      <c r="E211" s="27" t="s">
        <v>9</v>
      </c>
      <c r="F211" s="55"/>
      <c r="G211" s="45"/>
      <c r="H211"/>
    </row>
    <row r="212" spans="1:8" s="30" customFormat="1" ht="13.5" customHeight="1" x14ac:dyDescent="0.35">
      <c r="A212" s="40" t="s">
        <v>308</v>
      </c>
      <c r="B212" s="40" t="s">
        <v>309</v>
      </c>
      <c r="C212" s="41"/>
      <c r="D212" s="42">
        <v>8</v>
      </c>
      <c r="E212" s="27" t="s">
        <v>543</v>
      </c>
      <c r="F212" s="55">
        <v>18.88</v>
      </c>
      <c r="G212" s="43">
        <f t="shared" ref="G212:G213" si="21">ROUND(IFERROR(F212*$G$6,"-"),4)</f>
        <v>0</v>
      </c>
      <c r="H212"/>
    </row>
    <row r="213" spans="1:8" s="47" customFormat="1" ht="13.5" customHeight="1" x14ac:dyDescent="0.35">
      <c r="A213" s="40" t="s">
        <v>310</v>
      </c>
      <c r="B213" s="40" t="s">
        <v>311</v>
      </c>
      <c r="C213" s="41"/>
      <c r="D213" s="42">
        <v>8</v>
      </c>
      <c r="E213" s="27" t="s">
        <v>544</v>
      </c>
      <c r="F213" s="55">
        <v>41.15</v>
      </c>
      <c r="G213" s="43">
        <f t="shared" si="21"/>
        <v>0</v>
      </c>
      <c r="H213"/>
    </row>
    <row r="214" spans="1:8" s="47" customFormat="1" ht="13.5" customHeight="1" x14ac:dyDescent="0.35">
      <c r="A214" s="40"/>
      <c r="B214" s="40"/>
      <c r="C214" s="41"/>
      <c r="D214" s="44"/>
      <c r="E214" s="27" t="s">
        <v>9</v>
      </c>
      <c r="F214" s="55"/>
      <c r="G214" s="45"/>
      <c r="H214"/>
    </row>
    <row r="215" spans="1:8" s="30" customFormat="1" ht="13.5" customHeight="1" x14ac:dyDescent="0.35">
      <c r="A215" s="44"/>
      <c r="B215" s="44"/>
      <c r="C215" s="44"/>
      <c r="D215" s="44"/>
      <c r="E215" s="27" t="s">
        <v>9</v>
      </c>
      <c r="F215" s="55"/>
      <c r="G215" s="45"/>
      <c r="H215"/>
    </row>
    <row r="216" spans="1:8" s="47" customFormat="1" ht="13.5" customHeight="1" x14ac:dyDescent="0.35">
      <c r="A216" s="46" t="s">
        <v>312</v>
      </c>
      <c r="B216" s="44"/>
      <c r="C216" s="44"/>
      <c r="D216" s="44"/>
      <c r="E216" s="27" t="s">
        <v>9</v>
      </c>
      <c r="F216" s="55"/>
      <c r="G216" s="45"/>
      <c r="H216"/>
    </row>
    <row r="217" spans="1:8" s="47" customFormat="1" ht="13.5" customHeight="1" x14ac:dyDescent="0.35">
      <c r="A217" s="40" t="s">
        <v>313</v>
      </c>
      <c r="B217" s="40" t="s">
        <v>314</v>
      </c>
      <c r="C217" s="41"/>
      <c r="D217" s="42">
        <v>10</v>
      </c>
      <c r="E217" s="27" t="s">
        <v>545</v>
      </c>
      <c r="F217" s="55">
        <v>14.89</v>
      </c>
      <c r="G217" s="43">
        <f t="shared" ref="G217:G223" si="22">ROUND(IFERROR(F217*$G$6,"-"),4)</f>
        <v>0</v>
      </c>
      <c r="H217"/>
    </row>
    <row r="218" spans="1:8" s="30" customFormat="1" ht="13.5" customHeight="1" x14ac:dyDescent="0.35">
      <c r="A218" s="40" t="s">
        <v>315</v>
      </c>
      <c r="B218" s="40" t="s">
        <v>316</v>
      </c>
      <c r="C218" s="41"/>
      <c r="D218" s="42">
        <v>10</v>
      </c>
      <c r="E218" s="27" t="s">
        <v>546</v>
      </c>
      <c r="F218" s="55">
        <v>16.600000000000001</v>
      </c>
      <c r="G218" s="43">
        <f t="shared" si="22"/>
        <v>0</v>
      </c>
      <c r="H218"/>
    </row>
    <row r="219" spans="1:8" s="30" customFormat="1" ht="13.5" customHeight="1" x14ac:dyDescent="0.35">
      <c r="A219" s="40" t="s">
        <v>317</v>
      </c>
      <c r="B219" s="40" t="s">
        <v>318</v>
      </c>
      <c r="C219" s="41"/>
      <c r="D219" s="42">
        <v>6</v>
      </c>
      <c r="E219" s="27" t="s">
        <v>547</v>
      </c>
      <c r="F219" s="55">
        <v>31.97</v>
      </c>
      <c r="G219" s="43">
        <f t="shared" si="22"/>
        <v>0</v>
      </c>
      <c r="H219"/>
    </row>
    <row r="220" spans="1:8" s="30" customFormat="1" ht="13.5" customHeight="1" x14ac:dyDescent="0.35">
      <c r="A220" s="40" t="s">
        <v>319</v>
      </c>
      <c r="B220" s="40" t="s">
        <v>320</v>
      </c>
      <c r="C220" s="41"/>
      <c r="D220" s="42">
        <v>6</v>
      </c>
      <c r="E220" s="27" t="s">
        <v>548</v>
      </c>
      <c r="F220" s="55">
        <v>19.3</v>
      </c>
      <c r="G220" s="43">
        <f t="shared" si="22"/>
        <v>0</v>
      </c>
      <c r="H220"/>
    </row>
    <row r="221" spans="1:8" s="30" customFormat="1" ht="13.5" customHeight="1" x14ac:dyDescent="0.35">
      <c r="A221" s="40" t="s">
        <v>321</v>
      </c>
      <c r="B221" s="40" t="s">
        <v>322</v>
      </c>
      <c r="C221" s="41"/>
      <c r="D221" s="42">
        <v>12</v>
      </c>
      <c r="E221" s="27" t="s">
        <v>549</v>
      </c>
      <c r="F221" s="55">
        <v>19.010000000000002</v>
      </c>
      <c r="G221" s="43">
        <f t="shared" si="22"/>
        <v>0</v>
      </c>
      <c r="H221"/>
    </row>
    <row r="222" spans="1:8" s="47" customFormat="1" ht="13.5" customHeight="1" x14ac:dyDescent="0.35">
      <c r="A222" s="40" t="s">
        <v>323</v>
      </c>
      <c r="B222" s="40" t="s">
        <v>324</v>
      </c>
      <c r="C222" s="41"/>
      <c r="D222" s="42">
        <v>6</v>
      </c>
      <c r="E222" s="27" t="s">
        <v>550</v>
      </c>
      <c r="F222" s="55">
        <v>22.47</v>
      </c>
      <c r="G222" s="43">
        <f t="shared" si="22"/>
        <v>0</v>
      </c>
      <c r="H222"/>
    </row>
    <row r="223" spans="1:8" s="30" customFormat="1" ht="13.5" customHeight="1" x14ac:dyDescent="0.35">
      <c r="A223" s="40" t="s">
        <v>325</v>
      </c>
      <c r="B223" s="40" t="s">
        <v>326</v>
      </c>
      <c r="C223" s="41"/>
      <c r="D223" s="42">
        <v>6</v>
      </c>
      <c r="E223" s="27" t="s">
        <v>551</v>
      </c>
      <c r="F223" s="55">
        <v>26.06</v>
      </c>
      <c r="G223" s="43">
        <f t="shared" si="22"/>
        <v>0</v>
      </c>
      <c r="H223"/>
    </row>
    <row r="224" spans="1:8" s="30" customFormat="1" ht="13.5" customHeight="1" x14ac:dyDescent="0.35">
      <c r="A224" s="44"/>
      <c r="B224" s="44"/>
      <c r="C224" s="44"/>
      <c r="D224" s="44"/>
      <c r="E224" s="27" t="s">
        <v>9</v>
      </c>
      <c r="F224" s="55"/>
      <c r="G224" s="45"/>
      <c r="H224"/>
    </row>
    <row r="225" spans="1:8" s="30" customFormat="1" ht="13.5" customHeight="1" x14ac:dyDescent="0.35">
      <c r="A225" s="46" t="s">
        <v>327</v>
      </c>
      <c r="B225" s="46"/>
      <c r="C225" s="44"/>
      <c r="D225" s="46"/>
      <c r="E225" s="27" t="s">
        <v>9</v>
      </c>
      <c r="F225" s="55"/>
      <c r="G225" s="45"/>
      <c r="H225"/>
    </row>
    <row r="226" spans="1:8" s="47" customFormat="1" ht="13.5" customHeight="1" x14ac:dyDescent="0.35">
      <c r="A226" s="40" t="s">
        <v>328</v>
      </c>
      <c r="B226" s="40" t="s">
        <v>329</v>
      </c>
      <c r="C226" s="41"/>
      <c r="D226" s="42">
        <v>10</v>
      </c>
      <c r="E226" s="27" t="s">
        <v>552</v>
      </c>
      <c r="F226" s="55">
        <v>13.27</v>
      </c>
      <c r="G226" s="43">
        <f t="shared" ref="G226:G229" si="23">ROUND(IFERROR(F226*$G$6,"-"),4)</f>
        <v>0</v>
      </c>
      <c r="H226"/>
    </row>
    <row r="227" spans="1:8" s="47" customFormat="1" ht="13.5" customHeight="1" x14ac:dyDescent="0.35">
      <c r="A227" s="40" t="s">
        <v>330</v>
      </c>
      <c r="B227" s="40" t="s">
        <v>331</v>
      </c>
      <c r="C227" s="41"/>
      <c r="D227" s="42">
        <v>10</v>
      </c>
      <c r="E227" s="27" t="s">
        <v>553</v>
      </c>
      <c r="F227" s="55">
        <v>15.69</v>
      </c>
      <c r="G227" s="43">
        <f t="shared" si="23"/>
        <v>0</v>
      </c>
      <c r="H227"/>
    </row>
    <row r="228" spans="1:8" s="30" customFormat="1" ht="13.5" customHeight="1" x14ac:dyDescent="0.35">
      <c r="A228" s="40" t="s">
        <v>332</v>
      </c>
      <c r="B228" s="40" t="s">
        <v>333</v>
      </c>
      <c r="C228" s="41"/>
      <c r="D228" s="42">
        <v>10</v>
      </c>
      <c r="E228" s="27" t="s">
        <v>554</v>
      </c>
      <c r="F228" s="55">
        <v>17.82</v>
      </c>
      <c r="G228" s="43">
        <f t="shared" si="23"/>
        <v>0</v>
      </c>
      <c r="H228"/>
    </row>
    <row r="229" spans="1:8" s="30" customFormat="1" ht="13.5" customHeight="1" x14ac:dyDescent="0.35">
      <c r="A229" s="40" t="s">
        <v>334</v>
      </c>
      <c r="B229" s="40" t="s">
        <v>335</v>
      </c>
      <c r="C229" s="41"/>
      <c r="D229" s="42">
        <v>10</v>
      </c>
      <c r="E229" s="27" t="s">
        <v>555</v>
      </c>
      <c r="F229" s="55">
        <v>20.9</v>
      </c>
      <c r="G229" s="43">
        <f t="shared" si="23"/>
        <v>0</v>
      </c>
      <c r="H229"/>
    </row>
    <row r="230" spans="1:8" s="30" customFormat="1" ht="13.5" customHeight="1" x14ac:dyDescent="0.35">
      <c r="A230" s="44"/>
      <c r="B230" s="44"/>
      <c r="C230" s="44"/>
      <c r="D230" s="44"/>
      <c r="E230" s="27" t="s">
        <v>9</v>
      </c>
      <c r="F230" s="55"/>
      <c r="G230" s="45"/>
      <c r="H230"/>
    </row>
    <row r="231" spans="1:8" s="30" customFormat="1" ht="13.5" customHeight="1" x14ac:dyDescent="0.35">
      <c r="A231" s="46" t="s">
        <v>336</v>
      </c>
      <c r="B231" s="44"/>
      <c r="C231" s="44"/>
      <c r="D231" s="44"/>
      <c r="E231" s="27" t="s">
        <v>9</v>
      </c>
      <c r="F231" s="55"/>
      <c r="G231" s="45"/>
      <c r="H231"/>
    </row>
    <row r="232" spans="1:8" s="30" customFormat="1" ht="13.5" customHeight="1" x14ac:dyDescent="0.35">
      <c r="A232" s="40" t="s">
        <v>337</v>
      </c>
      <c r="B232" s="40" t="s">
        <v>338</v>
      </c>
      <c r="C232" s="41"/>
      <c r="D232" s="42">
        <v>8</v>
      </c>
      <c r="E232" s="27" t="s">
        <v>556</v>
      </c>
      <c r="F232" s="55">
        <v>16.12</v>
      </c>
      <c r="G232" s="43">
        <f t="shared" ref="G232:G242" si="24">ROUND(IFERROR(F232*$G$6,"-"),4)</f>
        <v>0</v>
      </c>
      <c r="H232"/>
    </row>
    <row r="233" spans="1:8" s="30" customFormat="1" ht="13.5" customHeight="1" x14ac:dyDescent="0.35">
      <c r="A233" s="40" t="s">
        <v>339</v>
      </c>
      <c r="B233" s="40" t="s">
        <v>340</v>
      </c>
      <c r="C233" s="41"/>
      <c r="D233" s="42">
        <v>8</v>
      </c>
      <c r="E233" s="27" t="s">
        <v>557</v>
      </c>
      <c r="F233" s="55">
        <v>17.2</v>
      </c>
      <c r="G233" s="43">
        <f t="shared" si="24"/>
        <v>0</v>
      </c>
      <c r="H233"/>
    </row>
    <row r="234" spans="1:8" s="30" customFormat="1" ht="13.5" customHeight="1" x14ac:dyDescent="0.35">
      <c r="A234" s="40" t="s">
        <v>341</v>
      </c>
      <c r="B234" s="40" t="s">
        <v>342</v>
      </c>
      <c r="C234" s="41"/>
      <c r="D234" s="42">
        <v>8</v>
      </c>
      <c r="E234" s="27" t="s">
        <v>558</v>
      </c>
      <c r="F234" s="55">
        <v>17.21</v>
      </c>
      <c r="G234" s="43">
        <f t="shared" si="24"/>
        <v>0</v>
      </c>
      <c r="H234"/>
    </row>
    <row r="235" spans="1:8" s="30" customFormat="1" ht="13.5" customHeight="1" x14ac:dyDescent="0.35">
      <c r="A235" s="40" t="s">
        <v>343</v>
      </c>
      <c r="B235" s="40" t="s">
        <v>344</v>
      </c>
      <c r="C235" s="41"/>
      <c r="D235" s="42">
        <v>8</v>
      </c>
      <c r="E235" s="27" t="s">
        <v>559</v>
      </c>
      <c r="F235" s="55">
        <v>19.98</v>
      </c>
      <c r="G235" s="43">
        <f t="shared" si="24"/>
        <v>0</v>
      </c>
      <c r="H235"/>
    </row>
    <row r="236" spans="1:8" s="30" customFormat="1" ht="13.5" customHeight="1" x14ac:dyDescent="0.35">
      <c r="A236" s="40" t="s">
        <v>345</v>
      </c>
      <c r="B236" s="40" t="s">
        <v>346</v>
      </c>
      <c r="C236" s="41"/>
      <c r="D236" s="42">
        <v>8</v>
      </c>
      <c r="E236" s="27" t="s">
        <v>560</v>
      </c>
      <c r="F236" s="55">
        <v>19.260000000000002</v>
      </c>
      <c r="G236" s="43">
        <f t="shared" si="24"/>
        <v>0</v>
      </c>
      <c r="H236"/>
    </row>
    <row r="237" spans="1:8" s="30" customFormat="1" ht="13.5" customHeight="1" x14ac:dyDescent="0.35">
      <c r="A237" s="40" t="s">
        <v>347</v>
      </c>
      <c r="B237" s="40" t="s">
        <v>348</v>
      </c>
      <c r="C237" s="41"/>
      <c r="D237" s="42">
        <v>8</v>
      </c>
      <c r="E237" s="27" t="s">
        <v>561</v>
      </c>
      <c r="F237" s="55">
        <v>21.36</v>
      </c>
      <c r="G237" s="43">
        <f t="shared" si="24"/>
        <v>0</v>
      </c>
      <c r="H237"/>
    </row>
    <row r="238" spans="1:8" s="47" customFormat="1" ht="13.5" customHeight="1" x14ac:dyDescent="0.35">
      <c r="A238" s="40" t="s">
        <v>349</v>
      </c>
      <c r="B238" s="40" t="s">
        <v>350</v>
      </c>
      <c r="C238" s="41"/>
      <c r="D238" s="42">
        <v>8</v>
      </c>
      <c r="E238" s="27" t="s">
        <v>562</v>
      </c>
      <c r="F238" s="55">
        <v>18.64</v>
      </c>
      <c r="G238" s="43">
        <f t="shared" si="24"/>
        <v>0</v>
      </c>
      <c r="H238"/>
    </row>
    <row r="239" spans="1:8" s="48" customFormat="1" ht="13.5" customHeight="1" x14ac:dyDescent="0.35">
      <c r="A239" s="40" t="s">
        <v>351</v>
      </c>
      <c r="B239" s="40" t="s">
        <v>352</v>
      </c>
      <c r="C239" s="41"/>
      <c r="D239" s="42">
        <v>8</v>
      </c>
      <c r="E239" s="27" t="s">
        <v>563</v>
      </c>
      <c r="F239" s="55">
        <v>19.149999999999999</v>
      </c>
      <c r="G239" s="43">
        <f t="shared" si="24"/>
        <v>0</v>
      </c>
      <c r="H239"/>
    </row>
    <row r="240" spans="1:8" s="30" customFormat="1" ht="13.5" customHeight="1" x14ac:dyDescent="0.35">
      <c r="A240" s="40" t="s">
        <v>353</v>
      </c>
      <c r="B240" s="40" t="s">
        <v>354</v>
      </c>
      <c r="C240" s="41"/>
      <c r="D240" s="42">
        <v>8</v>
      </c>
      <c r="E240" s="27" t="s">
        <v>564</v>
      </c>
      <c r="F240" s="55">
        <v>22.81</v>
      </c>
      <c r="G240" s="43">
        <f t="shared" si="24"/>
        <v>0</v>
      </c>
      <c r="H240"/>
    </row>
    <row r="241" spans="1:8" s="30" customFormat="1" ht="13.5" customHeight="1" x14ac:dyDescent="0.35">
      <c r="A241" s="40" t="s">
        <v>355</v>
      </c>
      <c r="B241" s="40" t="s">
        <v>356</v>
      </c>
      <c r="C241" s="41"/>
      <c r="D241" s="42">
        <v>8</v>
      </c>
      <c r="E241" s="27" t="s">
        <v>565</v>
      </c>
      <c r="F241" s="55">
        <v>17.3</v>
      </c>
      <c r="G241" s="43">
        <f t="shared" si="24"/>
        <v>0</v>
      </c>
      <c r="H241"/>
    </row>
    <row r="242" spans="1:8" s="30" customFormat="1" ht="13.5" customHeight="1" x14ac:dyDescent="0.35">
      <c r="A242" s="40" t="s">
        <v>357</v>
      </c>
      <c r="B242" s="40" t="s">
        <v>358</v>
      </c>
      <c r="C242" s="41"/>
      <c r="D242" s="42">
        <v>8</v>
      </c>
      <c r="E242" s="27" t="s">
        <v>566</v>
      </c>
      <c r="F242" s="55">
        <v>17.7</v>
      </c>
      <c r="G242" s="43">
        <f t="shared" si="24"/>
        <v>0</v>
      </c>
      <c r="H242"/>
    </row>
    <row r="243" spans="1:8" s="30" customFormat="1" ht="13.5" customHeight="1" x14ac:dyDescent="0.35">
      <c r="A243" s="40"/>
      <c r="B243" s="40"/>
      <c r="C243" s="41"/>
      <c r="D243" s="42"/>
      <c r="E243" s="27" t="s">
        <v>9</v>
      </c>
      <c r="F243" s="55"/>
      <c r="G243" s="45"/>
      <c r="H243"/>
    </row>
    <row r="244" spans="1:8" s="47" customFormat="1" ht="13.5" customHeight="1" x14ac:dyDescent="0.35">
      <c r="A244" s="46" t="s">
        <v>359</v>
      </c>
      <c r="B244" s="44"/>
      <c r="C244" s="44"/>
      <c r="D244" s="44"/>
      <c r="E244" s="27" t="s">
        <v>9</v>
      </c>
      <c r="F244" s="55"/>
      <c r="G244" s="45"/>
      <c r="H244"/>
    </row>
    <row r="245" spans="1:8" s="47" customFormat="1" ht="13.5" customHeight="1" x14ac:dyDescent="0.35">
      <c r="A245" s="40" t="s">
        <v>360</v>
      </c>
      <c r="B245" s="40" t="s">
        <v>302</v>
      </c>
      <c r="C245" s="41"/>
      <c r="D245" s="42">
        <v>3</v>
      </c>
      <c r="E245" s="27" t="s">
        <v>567</v>
      </c>
      <c r="F245" s="55">
        <v>47.83</v>
      </c>
      <c r="G245" s="43">
        <f>ROUND(IFERROR(F245*$G$6,"-"),4)</f>
        <v>0</v>
      </c>
      <c r="H245"/>
    </row>
    <row r="246" spans="1:8" s="30" customFormat="1" ht="13.5" customHeight="1" x14ac:dyDescent="0.35">
      <c r="A246" s="44"/>
      <c r="B246" s="44"/>
      <c r="C246" s="44"/>
      <c r="D246" s="44"/>
      <c r="E246" s="27" t="s">
        <v>9</v>
      </c>
      <c r="F246" s="55"/>
      <c r="G246" s="45"/>
      <c r="H246"/>
    </row>
    <row r="247" spans="1:8" s="30" customFormat="1" ht="13.5" customHeight="1" x14ac:dyDescent="0.35">
      <c r="A247" s="46" t="s">
        <v>361</v>
      </c>
      <c r="B247" s="44"/>
      <c r="C247" s="44"/>
      <c r="D247" s="44"/>
      <c r="E247" s="27" t="s">
        <v>9</v>
      </c>
      <c r="F247" s="55"/>
      <c r="G247" s="45"/>
      <c r="H247"/>
    </row>
    <row r="248" spans="1:8" s="30" customFormat="1" ht="13.5" customHeight="1" x14ac:dyDescent="0.35">
      <c r="A248" s="40" t="s">
        <v>362</v>
      </c>
      <c r="B248" s="40" t="s">
        <v>363</v>
      </c>
      <c r="C248" s="41"/>
      <c r="D248" s="42">
        <v>10</v>
      </c>
      <c r="E248" s="27" t="s">
        <v>568</v>
      </c>
      <c r="F248" s="55">
        <v>56.93</v>
      </c>
      <c r="G248" s="43">
        <f t="shared" ref="G248:G249" si="25">ROUND(IFERROR(F248*$G$6,"-"),4)</f>
        <v>0</v>
      </c>
      <c r="H248"/>
    </row>
    <row r="249" spans="1:8" s="30" customFormat="1" ht="13.5" customHeight="1" x14ac:dyDescent="0.35">
      <c r="A249" s="40" t="s">
        <v>364</v>
      </c>
      <c r="B249" s="40" t="s">
        <v>365</v>
      </c>
      <c r="C249" s="41"/>
      <c r="D249" s="42">
        <v>10</v>
      </c>
      <c r="E249" s="27" t="s">
        <v>569</v>
      </c>
      <c r="F249" s="55">
        <v>81.89</v>
      </c>
      <c r="G249" s="43">
        <f t="shared" si="25"/>
        <v>0</v>
      </c>
      <c r="H249"/>
    </row>
    <row r="250" spans="1:8" s="30" customFormat="1" ht="13.5" customHeight="1" x14ac:dyDescent="0.35">
      <c r="A250" s="44"/>
      <c r="B250" s="44"/>
      <c r="C250" s="44"/>
      <c r="D250" s="44"/>
      <c r="E250" s="27" t="s">
        <v>9</v>
      </c>
      <c r="F250" s="55"/>
      <c r="G250" s="45"/>
      <c r="H250"/>
    </row>
    <row r="251" spans="1:8" s="30" customFormat="1" ht="13.5" customHeight="1" x14ac:dyDescent="0.35">
      <c r="A251" s="46" t="s">
        <v>366</v>
      </c>
      <c r="B251" s="44"/>
      <c r="C251" s="44"/>
      <c r="D251" s="44"/>
      <c r="E251" s="27" t="s">
        <v>9</v>
      </c>
      <c r="F251" s="55"/>
      <c r="G251" s="45"/>
      <c r="H251"/>
    </row>
    <row r="252" spans="1:8" s="30" customFormat="1" ht="13.5" customHeight="1" x14ac:dyDescent="0.35">
      <c r="A252" s="40" t="s">
        <v>367</v>
      </c>
      <c r="B252" s="40" t="s">
        <v>368</v>
      </c>
      <c r="C252" s="41"/>
      <c r="D252" s="42">
        <v>12</v>
      </c>
      <c r="E252" s="27" t="s">
        <v>570</v>
      </c>
      <c r="F252" s="55">
        <v>246.6</v>
      </c>
      <c r="G252" s="43">
        <f t="shared" ref="G252:G253" si="26">ROUND(IFERROR(F252*$G$6,"-"),4)</f>
        <v>0</v>
      </c>
      <c r="H252"/>
    </row>
    <row r="253" spans="1:8" s="30" customFormat="1" ht="13.5" customHeight="1" x14ac:dyDescent="0.35">
      <c r="A253" s="40" t="s">
        <v>369</v>
      </c>
      <c r="B253" s="40" t="s">
        <v>370</v>
      </c>
      <c r="C253" s="41"/>
      <c r="D253" s="42">
        <v>12</v>
      </c>
      <c r="E253" s="27" t="s">
        <v>571</v>
      </c>
      <c r="F253" s="55">
        <v>304.38</v>
      </c>
      <c r="G253" s="43">
        <f t="shared" si="26"/>
        <v>0</v>
      </c>
      <c r="H253"/>
    </row>
    <row r="254" spans="1:8" s="30" customFormat="1" ht="13.5" customHeight="1" x14ac:dyDescent="0.35">
      <c r="A254" s="44"/>
      <c r="B254" s="44"/>
      <c r="C254" s="44"/>
      <c r="D254" s="44"/>
      <c r="E254" s="27" t="s">
        <v>9</v>
      </c>
      <c r="F254" s="55"/>
      <c r="G254" s="45"/>
      <c r="H254"/>
    </row>
    <row r="255" spans="1:8" s="30" customFormat="1" ht="13.5" customHeight="1" x14ac:dyDescent="0.35">
      <c r="A255" s="46" t="s">
        <v>400</v>
      </c>
      <c r="B255" s="44"/>
      <c r="C255" s="44"/>
      <c r="D255" s="44"/>
      <c r="E255" s="27" t="s">
        <v>9</v>
      </c>
      <c r="F255" s="55"/>
      <c r="G255" s="45"/>
      <c r="H255"/>
    </row>
    <row r="256" spans="1:8" s="30" customFormat="1" ht="13.5" customHeight="1" x14ac:dyDescent="0.35">
      <c r="A256" s="40" t="s">
        <v>371</v>
      </c>
      <c r="B256" s="40" t="s">
        <v>372</v>
      </c>
      <c r="C256" s="41"/>
      <c r="D256" s="42">
        <v>200</v>
      </c>
      <c r="E256" s="27" t="s">
        <v>572</v>
      </c>
      <c r="F256" s="55">
        <v>7.7</v>
      </c>
      <c r="G256" s="43">
        <f t="shared" ref="G256" si="27">ROUND(IFERROR(F256*$G$6,"-"),4)</f>
        <v>0</v>
      </c>
      <c r="H256"/>
    </row>
    <row r="257" spans="1:8" s="30" customFormat="1" ht="13.5" customHeight="1" x14ac:dyDescent="0.35">
      <c r="A257" s="36"/>
      <c r="B257" s="36"/>
      <c r="C257" s="36"/>
      <c r="D257" s="36"/>
      <c r="E257" s="27" t="s">
        <v>9</v>
      </c>
      <c r="F257" s="55"/>
      <c r="G257" s="36"/>
      <c r="H257"/>
    </row>
    <row r="258" spans="1:8" s="47" customFormat="1" ht="13.5" customHeight="1" x14ac:dyDescent="0.35">
      <c r="A258" s="49" t="s">
        <v>373</v>
      </c>
      <c r="B258" s="50"/>
      <c r="C258" s="41"/>
      <c r="D258" s="42"/>
      <c r="E258" s="27" t="s">
        <v>9</v>
      </c>
      <c r="F258" s="55"/>
      <c r="G258" s="45"/>
      <c r="H258"/>
    </row>
    <row r="259" spans="1:8" s="30" customFormat="1" ht="13.5" customHeight="1" x14ac:dyDescent="0.35">
      <c r="A259" s="51" t="s">
        <v>374</v>
      </c>
      <c r="B259" s="50"/>
      <c r="C259" s="41"/>
      <c r="D259" s="42"/>
      <c r="E259" s="27" t="s">
        <v>9</v>
      </c>
      <c r="F259" s="55"/>
      <c r="G259" s="45"/>
      <c r="H259"/>
    </row>
    <row r="260" spans="1:8" s="47" customFormat="1" ht="13.5" customHeight="1" x14ac:dyDescent="0.35">
      <c r="A260" s="50" t="s">
        <v>375</v>
      </c>
      <c r="B260" s="50" t="s">
        <v>376</v>
      </c>
      <c r="C260" s="41"/>
      <c r="D260" s="42">
        <v>25</v>
      </c>
      <c r="E260" s="27" t="s">
        <v>377</v>
      </c>
      <c r="F260" s="55">
        <v>13.79</v>
      </c>
      <c r="G260" s="43">
        <f>ROUND(IFERROR(F260*$G$6,"-"),4)</f>
        <v>0</v>
      </c>
      <c r="H260"/>
    </row>
    <row r="261" spans="1:8" s="47" customFormat="1" ht="13.5" customHeight="1" x14ac:dyDescent="0.35">
      <c r="A261" s="50" t="s">
        <v>378</v>
      </c>
      <c r="B261" s="50" t="s">
        <v>379</v>
      </c>
      <c r="C261" s="41"/>
      <c r="D261" s="42">
        <v>25</v>
      </c>
      <c r="E261" s="27" t="s">
        <v>380</v>
      </c>
      <c r="F261" s="55">
        <v>15.07</v>
      </c>
      <c r="G261" s="43">
        <f>ROUND(IFERROR(F261*$G$6,"-"),4)</f>
        <v>0</v>
      </c>
      <c r="H261"/>
    </row>
    <row r="262" spans="1:8" s="30" customFormat="1" ht="13.5" customHeight="1" x14ac:dyDescent="0.35">
      <c r="A262" s="50" t="s">
        <v>381</v>
      </c>
      <c r="B262" s="50" t="s">
        <v>382</v>
      </c>
      <c r="C262" s="41"/>
      <c r="D262" s="42">
        <v>25</v>
      </c>
      <c r="E262" s="27" t="s">
        <v>383</v>
      </c>
      <c r="F262" s="55">
        <v>15.71</v>
      </c>
      <c r="G262" s="43">
        <f>ROUND(IFERROR(F262*$G$6,"-"),4)</f>
        <v>0</v>
      </c>
      <c r="H262"/>
    </row>
    <row r="263" spans="1:8" s="47" customFormat="1" ht="13.5" customHeight="1" x14ac:dyDescent="0.35">
      <c r="A263" s="50" t="s">
        <v>384</v>
      </c>
      <c r="B263" s="50" t="s">
        <v>385</v>
      </c>
      <c r="C263" s="41"/>
      <c r="D263" s="42">
        <v>25</v>
      </c>
      <c r="E263" s="27" t="s">
        <v>386</v>
      </c>
      <c r="F263" s="55">
        <v>18.48</v>
      </c>
      <c r="G263" s="43">
        <f>ROUND(IFERROR(F263*$G$6,"-"),4)</f>
        <v>0</v>
      </c>
      <c r="H263"/>
    </row>
    <row r="264" spans="1:8" s="47" customFormat="1" ht="13.5" customHeight="1" x14ac:dyDescent="0.35">
      <c r="A264" s="50"/>
      <c r="B264" s="50"/>
      <c r="C264" s="41"/>
      <c r="D264" s="42"/>
      <c r="E264" s="27" t="s">
        <v>9</v>
      </c>
      <c r="F264" s="55"/>
      <c r="G264" s="45"/>
      <c r="H264"/>
    </row>
    <row r="265" spans="1:8" s="30" customFormat="1" ht="13.5" customHeight="1" x14ac:dyDescent="0.35">
      <c r="A265" s="51" t="s">
        <v>387</v>
      </c>
      <c r="B265" s="50"/>
      <c r="C265" s="41"/>
      <c r="D265" s="42"/>
      <c r="E265" s="27" t="s">
        <v>9</v>
      </c>
      <c r="F265" s="55"/>
      <c r="G265" s="45"/>
      <c r="H265"/>
    </row>
    <row r="266" spans="1:8" s="30" customFormat="1" ht="13.5" customHeight="1" x14ac:dyDescent="0.35">
      <c r="A266" s="50" t="s">
        <v>388</v>
      </c>
      <c r="B266" s="50" t="s">
        <v>389</v>
      </c>
      <c r="C266" s="41"/>
      <c r="D266" s="42">
        <v>12</v>
      </c>
      <c r="E266" s="27" t="s">
        <v>390</v>
      </c>
      <c r="F266" s="55">
        <v>43.75</v>
      </c>
      <c r="G266" s="43">
        <f>ROUND(IFERROR(F266*$G$6,"-"),4)</f>
        <v>0</v>
      </c>
      <c r="H266"/>
    </row>
    <row r="267" spans="1:8" s="47" customFormat="1" ht="13.5" customHeight="1" x14ac:dyDescent="0.35">
      <c r="A267" s="50"/>
      <c r="B267" s="50"/>
      <c r="C267" s="41"/>
      <c r="D267" s="42"/>
      <c r="E267" s="27" t="s">
        <v>9</v>
      </c>
      <c r="F267" s="55"/>
      <c r="G267" s="45"/>
      <c r="H267"/>
    </row>
    <row r="268" spans="1:8" s="47" customFormat="1" ht="13.5" customHeight="1" x14ac:dyDescent="0.35">
      <c r="A268" s="49" t="s">
        <v>391</v>
      </c>
      <c r="B268" s="50"/>
      <c r="C268" s="41"/>
      <c r="D268" s="42"/>
      <c r="E268" s="27" t="s">
        <v>9</v>
      </c>
      <c r="F268" s="55"/>
      <c r="G268" s="45"/>
      <c r="H268"/>
    </row>
    <row r="269" spans="1:8" s="30" customFormat="1" ht="13.5" customHeight="1" x14ac:dyDescent="0.35">
      <c r="A269" s="50" t="s">
        <v>392</v>
      </c>
      <c r="B269" s="50" t="s">
        <v>393</v>
      </c>
      <c r="C269" s="41"/>
      <c r="D269" s="42">
        <v>25</v>
      </c>
      <c r="E269" s="27" t="s">
        <v>394</v>
      </c>
      <c r="F269" s="55">
        <v>27.67</v>
      </c>
      <c r="G269" s="43">
        <f>ROUND(IFERROR(F269*$G$6,"-"),4)</f>
        <v>0</v>
      </c>
      <c r="H269"/>
    </row>
    <row r="270" spans="1:8" ht="13.5" customHeight="1" x14ac:dyDescent="0.35">
      <c r="E270" s="27" t="s">
        <v>9</v>
      </c>
      <c r="F270" s="55"/>
    </row>
    <row r="271" spans="1:8" s="47" customFormat="1" ht="13.5" customHeight="1" x14ac:dyDescent="0.35">
      <c r="A271" s="49" t="s">
        <v>404</v>
      </c>
      <c r="B271" s="50"/>
      <c r="C271" s="41"/>
      <c r="D271" s="42"/>
      <c r="E271" s="27" t="s">
        <v>9</v>
      </c>
      <c r="F271" s="55"/>
      <c r="G271" s="45"/>
      <c r="H271"/>
    </row>
    <row r="272" spans="1:8" s="30" customFormat="1" ht="13.5" customHeight="1" x14ac:dyDescent="0.35">
      <c r="A272" s="56" t="s">
        <v>405</v>
      </c>
      <c r="B272" s="56" t="s">
        <v>406</v>
      </c>
      <c r="C272" s="57"/>
      <c r="D272" s="58">
        <v>4</v>
      </c>
      <c r="E272" s="27" t="s">
        <v>407</v>
      </c>
      <c r="F272" s="55">
        <v>23.45</v>
      </c>
      <c r="G272" s="43">
        <f>ROUND(IFERROR(F272*$G$6,"-"),4)</f>
        <v>0</v>
      </c>
      <c r="H272"/>
    </row>
  </sheetData>
  <pageMargins left="0.75" right="0.75" top="1" bottom="1" header="0.5" footer="0.5"/>
  <pageSetup scale="79" fitToHeight="0" orientation="portrait" horizontalDpi="4294967292" verticalDpi="4294967292" r:id="rId1"/>
  <headerFooter>
    <oddFooter>&amp;L&amp;A&amp;RPage &amp;P of &amp;N</oddFooter>
  </headerFooter>
  <rowBreaks count="5" manualBreakCount="5">
    <brk id="60" max="16383" man="1"/>
    <brk id="113" max="16383" man="1"/>
    <brk id="158" max="16383" man="1"/>
    <brk id="203" max="16383" man="1"/>
    <brk id="2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SLC</vt:lpstr>
      <vt:lpstr>SLC!Print_Titles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Shirley</dc:creator>
  <cp:lastModifiedBy>Foley, Rebecca L</cp:lastModifiedBy>
  <cp:lastPrinted>2022-06-09T16:08:52Z</cp:lastPrinted>
  <dcterms:created xsi:type="dcterms:W3CDTF">2021-07-23T19:40:10Z</dcterms:created>
  <dcterms:modified xsi:type="dcterms:W3CDTF">2022-12-12T18:00:23Z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