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JUNE 2022\"/>
    </mc:Choice>
  </mc:AlternateContent>
  <bookViews>
    <workbookView xWindow="0" yWindow="0" windowWidth="20490" windowHeight="7620"/>
  </bookViews>
  <sheets>
    <sheet name="GW" sheetId="1" r:id="rId1"/>
  </sheets>
  <definedNames>
    <definedName name="_xlnm._FilterDatabase" localSheetId="0" hidden="1">GW!$A$1:$H$63</definedName>
    <definedName name="_xlnm.Print_Area" localSheetId="0">GW!$A$1:$G$200</definedName>
    <definedName name="_xlnm.Print_Titles" localSheetId="0">GW!$1:$7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G84" i="1"/>
  <c r="G69" i="1"/>
  <c r="G15" i="1"/>
  <c r="G86" i="1"/>
  <c r="G90" i="1"/>
  <c r="G61" i="1"/>
  <c r="G113" i="1"/>
  <c r="G18" i="1"/>
  <c r="G137" i="1"/>
  <c r="G23" i="1"/>
  <c r="G168" i="1"/>
  <c r="G40" i="1"/>
  <c r="G43" i="1"/>
  <c r="G66" i="1"/>
  <c r="G144" i="1"/>
  <c r="G70" i="1"/>
  <c r="G174" i="1"/>
  <c r="G26" i="1"/>
  <c r="G47" i="1"/>
  <c r="G71" i="1"/>
  <c r="G95" i="1"/>
  <c r="G123" i="1"/>
  <c r="G149" i="1"/>
  <c r="G181" i="1"/>
  <c r="G30" i="1"/>
  <c r="G50" i="1"/>
  <c r="G75" i="1"/>
  <c r="G97" i="1"/>
  <c r="G125" i="1"/>
  <c r="G153" i="1"/>
  <c r="G183" i="1"/>
  <c r="G45" i="1"/>
  <c r="G147" i="1"/>
  <c r="G10" i="1"/>
  <c r="G33" i="1"/>
  <c r="G55" i="1"/>
  <c r="G78" i="1"/>
  <c r="G105" i="1"/>
  <c r="G128" i="1"/>
  <c r="G158" i="1"/>
  <c r="G186" i="1"/>
  <c r="G171" i="1"/>
  <c r="G122" i="1"/>
  <c r="G12" i="1"/>
  <c r="G35" i="1"/>
  <c r="G57" i="1"/>
  <c r="G82" i="1"/>
  <c r="G109" i="1"/>
  <c r="G132" i="1"/>
  <c r="G160" i="1"/>
  <c r="G189" i="1"/>
  <c r="G120" i="1"/>
  <c r="G25" i="1"/>
  <c r="G94" i="1"/>
  <c r="G16" i="1"/>
  <c r="G36" i="1"/>
  <c r="G59" i="1"/>
  <c r="G83" i="1"/>
  <c r="G111" i="1"/>
  <c r="G133" i="1"/>
  <c r="G165" i="1"/>
  <c r="G191" i="1"/>
  <c r="G146" i="1"/>
  <c r="G157" i="1"/>
  <c r="G167" i="1"/>
  <c r="G178" i="1"/>
  <c r="G198" i="1"/>
  <c r="G199" i="1"/>
  <c r="G17" i="1"/>
  <c r="G29" i="1"/>
  <c r="G39" i="1"/>
  <c r="G49" i="1"/>
  <c r="G60" i="1"/>
  <c r="G72" i="1"/>
  <c r="G85" i="1"/>
  <c r="G96" i="1"/>
  <c r="G112" i="1"/>
  <c r="G124" i="1"/>
  <c r="G136" i="1"/>
  <c r="G148" i="1"/>
  <c r="G159" i="1"/>
  <c r="G170" i="1"/>
  <c r="G182" i="1"/>
  <c r="G190" i="1"/>
  <c r="G19" i="1"/>
  <c r="G31" i="1"/>
  <c r="G41" i="1"/>
  <c r="G53" i="1"/>
  <c r="G62" i="1"/>
  <c r="G76" i="1"/>
  <c r="G88" i="1"/>
  <c r="G101" i="1"/>
  <c r="G116" i="1"/>
  <c r="G126" i="1"/>
  <c r="G138" i="1"/>
  <c r="G151" i="1"/>
  <c r="G161" i="1"/>
  <c r="G172" i="1"/>
  <c r="G184" i="1"/>
  <c r="G193" i="1"/>
  <c r="G20" i="1"/>
  <c r="G32" i="1"/>
  <c r="G42" i="1"/>
  <c r="G54" i="1"/>
  <c r="G63" i="1"/>
  <c r="G77" i="1"/>
  <c r="G89" i="1"/>
  <c r="G102" i="1"/>
  <c r="G117" i="1"/>
  <c r="G127" i="1"/>
  <c r="G141" i="1"/>
  <c r="G152" i="1"/>
  <c r="G162" i="1"/>
  <c r="G173" i="1"/>
  <c r="G185" i="1"/>
  <c r="G194" i="1"/>
  <c r="G195" i="1"/>
  <c r="G11" i="1"/>
  <c r="G24" i="1"/>
  <c r="G34" i="1"/>
  <c r="G44" i="1"/>
  <c r="G56" i="1"/>
  <c r="G67" i="1"/>
  <c r="G79" i="1"/>
  <c r="G91" i="1"/>
  <c r="G108" i="1"/>
  <c r="G121" i="1"/>
  <c r="G131" i="1"/>
  <c r="G145" i="1"/>
  <c r="G154" i="1"/>
  <c r="G166" i="1"/>
  <c r="G177" i="1"/>
  <c r="G188" i="1"/>
  <c r="G196" i="1"/>
</calcChain>
</file>

<file path=xl/sharedStrings.xml><?xml version="1.0" encoding="utf-8"?>
<sst xmlns="http://schemas.openxmlformats.org/spreadsheetml/2006/main" count="444" uniqueCount="412">
  <si>
    <t>THE ISSUANCE OF THIS PRICE LIST IS NOT AN OFFER TO SELL THE GOODS LISTED HEREIN AT THE PRICES STATED.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</si>
  <si>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</si>
  <si>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</si>
  <si>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</si>
  <si>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</si>
  <si>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</si>
  <si>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</si>
  <si>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</si>
  <si>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Yellow Coated CSST Gas Connectors</t>
  </si>
  <si>
    <t/>
  </si>
  <si>
    <t>1/4" ID - Male by Male</t>
  </si>
  <si>
    <t>G014YE101018</t>
  </si>
  <si>
    <t>1/4 ID, 1/2M x 1/2M, 18"</t>
  </si>
  <si>
    <t>883882501298</t>
  </si>
  <si>
    <t>G014YE101024</t>
  </si>
  <si>
    <t>1/4 ID, 1/2M x 1/2M, 24"</t>
  </si>
  <si>
    <t>883882501304</t>
  </si>
  <si>
    <t>G014YE101036</t>
  </si>
  <si>
    <t>1/4 ID, 1/2M x 1/2M, 36"</t>
  </si>
  <si>
    <t>883882501328</t>
  </si>
  <si>
    <t>1/4" ID - Male by Female</t>
  </si>
  <si>
    <t>G014YE101124</t>
  </si>
  <si>
    <t>1/4 ID, 1/2M X 1/2F, 24"</t>
  </si>
  <si>
    <t>883882501380</t>
  </si>
  <si>
    <t>G014YE101124RP</t>
  </si>
  <si>
    <t>1/4 ID, 1/2M X 1/2F, 24"  (bagged)</t>
  </si>
  <si>
    <t>032888135161</t>
  </si>
  <si>
    <t>G014YE101136</t>
  </si>
  <si>
    <t>1/4 ID, 1/2M X 1/2F, 36"</t>
  </si>
  <si>
    <t>883882501403</t>
  </si>
  <si>
    <t>G014YE101136RP</t>
  </si>
  <si>
    <t>1/4 ID, 1/2M X 1/2F, 36"  (bagged)</t>
  </si>
  <si>
    <t>032888135178</t>
  </si>
  <si>
    <t>G014YE101148RP</t>
  </si>
  <si>
    <t>1/4 ID, 1/2M X 1/2F, 48 " (bagged)</t>
  </si>
  <si>
    <t>032888135185</t>
  </si>
  <si>
    <t>3/8" ID - Male by Male</t>
  </si>
  <si>
    <t>G038YE101018</t>
  </si>
  <si>
    <t>3/8 ID, 1/2M x 1/2M, 18"</t>
  </si>
  <si>
    <t>883882501779</t>
  </si>
  <si>
    <t>G038YE101024</t>
  </si>
  <si>
    <t>3/8 ID, 1/2M x 1/2M, 24"</t>
  </si>
  <si>
    <t>883882501786</t>
  </si>
  <si>
    <t>G038YE101036</t>
  </si>
  <si>
    <t>3/8 ID, 1/2M x 1/2M, 36"</t>
  </si>
  <si>
    <t>883882501809</t>
  </si>
  <si>
    <t>G038YE101048</t>
  </si>
  <si>
    <t>3/8 ID, 1/2M x 1/2M, 48"</t>
  </si>
  <si>
    <t>883882501816</t>
  </si>
  <si>
    <t>3/8" ID - Male by Female</t>
  </si>
  <si>
    <t>G038YE101112</t>
  </si>
  <si>
    <t>3/8 ID, 1/2M x 1/2F, 12"</t>
  </si>
  <si>
    <t>883882501687</t>
  </si>
  <si>
    <t>G038YE101118</t>
  </si>
  <si>
    <t>3/8 ID, 1/2M x 1/2F, 18"</t>
  </si>
  <si>
    <t>883882501694</t>
  </si>
  <si>
    <t>G038YE101124</t>
  </si>
  <si>
    <t>3/8 ID, 1/2M x 1/2F, 24"</t>
  </si>
  <si>
    <t>883882501700</t>
  </si>
  <si>
    <t>G038YE101124RP</t>
  </si>
  <si>
    <t>3/8 ID, 1/2M X 1/2F, 24"  (bagged)</t>
  </si>
  <si>
    <t>032888135192</t>
  </si>
  <si>
    <t>G038YE101136</t>
  </si>
  <si>
    <t>3/8 ID, 1/2M x 1/2F, 36"</t>
  </si>
  <si>
    <t>883882501724</t>
  </si>
  <si>
    <t>G038YE101136RP</t>
  </si>
  <si>
    <t>3/8 ID, 1/2M X 1/2F, 36"  (bagged)</t>
  </si>
  <si>
    <t>032888135208</t>
  </si>
  <si>
    <t>G038YE101148</t>
  </si>
  <si>
    <t>3/8 ID, 1/2M X 1/2F, 48"  (bagged)</t>
  </si>
  <si>
    <t>G038YE101148RP</t>
  </si>
  <si>
    <t>032888135215</t>
  </si>
  <si>
    <t>1/2" ID - Male by Male</t>
  </si>
  <si>
    <t>G012YE101018</t>
  </si>
  <si>
    <t>1/2 ID, 1/2M x 1/2M, 18"</t>
  </si>
  <si>
    <t>883882502011</t>
  </si>
  <si>
    <t>G012YE101024</t>
  </si>
  <si>
    <t>1/2 ID, 1/2M x 1/2M, 24"</t>
  </si>
  <si>
    <t>883882502028</t>
  </si>
  <si>
    <t>G012YE101030</t>
  </si>
  <si>
    <t>1/2 ID, 1/2M x 1/2M, 30"</t>
  </si>
  <si>
    <t>883882502035</t>
  </si>
  <si>
    <t>G012YE101036</t>
  </si>
  <si>
    <t>1/2 ID, 1/2M x 1/2M, 36"</t>
  </si>
  <si>
    <t>883882502042</t>
  </si>
  <si>
    <t>G012YE101036RP</t>
  </si>
  <si>
    <t>1/2 ID, 1/2M X 1/2M, 36"  (bagged)</t>
  </si>
  <si>
    <t>032888135062</t>
  </si>
  <si>
    <t>G012YE101048</t>
  </si>
  <si>
    <t>1/2 ID, 1/2M x 1/2M, 48"</t>
  </si>
  <si>
    <t>883882502059</t>
  </si>
  <si>
    <t>G012YE101048RP</t>
  </si>
  <si>
    <t>1/2 ID, 1/2M X 1/2M, 48" (bagged)</t>
  </si>
  <si>
    <t>032888135079</t>
  </si>
  <si>
    <t>G012YE101436</t>
  </si>
  <si>
    <t>1/2 ID, 1/2M x 3/4M, 36"</t>
  </si>
  <si>
    <t>883882502288</t>
  </si>
  <si>
    <t>G012YE141436</t>
  </si>
  <si>
    <t>1/2 ID, 3/4M x 3/4M, 36"</t>
  </si>
  <si>
    <t>883882502684</t>
  </si>
  <si>
    <t>G012YE141448</t>
  </si>
  <si>
    <t>1/2 ID, 3/4M x 3/4M, 48"</t>
  </si>
  <si>
    <t>883882502691</t>
  </si>
  <si>
    <t>1/2" ID - Male by Female</t>
  </si>
  <si>
    <t>G012YE101112</t>
  </si>
  <si>
    <t>1/2 ID, 1/2M x 1/2F, 12"</t>
  </si>
  <si>
    <t>883882502080</t>
  </si>
  <si>
    <t>G012YE101118</t>
  </si>
  <si>
    <t>1/2 ID, 1/2M x 1/2F, 18'"</t>
  </si>
  <si>
    <t>883882502097</t>
  </si>
  <si>
    <t>G012YE101124</t>
  </si>
  <si>
    <t>1/2 ID, 1/2M x 1/2F, 24"</t>
  </si>
  <si>
    <t>883882502103</t>
  </si>
  <si>
    <t>G012YE101136</t>
  </si>
  <si>
    <t>1/2 ID, 1/2M x 1/2F, 36"</t>
  </si>
  <si>
    <t>883882502127</t>
  </si>
  <si>
    <t>G012YE101148</t>
  </si>
  <si>
    <t>1/2 ID, 1/2M x 1/2F, 48"</t>
  </si>
  <si>
    <t>883882502134</t>
  </si>
  <si>
    <t>G012YE141518</t>
  </si>
  <si>
    <t>1/2 ID, 3/4M x 3/4F, 18"</t>
  </si>
  <si>
    <t>883882502417</t>
  </si>
  <si>
    <t>G012YE141524</t>
  </si>
  <si>
    <t>1/2 ID, 3/4M x 3/4F, 24"</t>
  </si>
  <si>
    <t>883882502424</t>
  </si>
  <si>
    <t>G012YE141536</t>
  </si>
  <si>
    <t>1/2 ID, 3/4M x 3/4F, 36"</t>
  </si>
  <si>
    <t>883882502448</t>
  </si>
  <si>
    <t>G012YE141536RP</t>
  </si>
  <si>
    <t>1/2 ID, 3/4M X 3/4F, 36" (bagged)</t>
  </si>
  <si>
    <t>032888135123</t>
  </si>
  <si>
    <t>G012YE141548</t>
  </si>
  <si>
    <t>1/2 ID, 3/4M x 3/4F, 48"</t>
  </si>
  <si>
    <t>1/2" ID - Female by Female</t>
  </si>
  <si>
    <t>G012YE111136</t>
  </si>
  <si>
    <t>1/2 ID, 1/2F x 1/2F, 36"</t>
  </si>
  <si>
    <t>883882502202</t>
  </si>
  <si>
    <t>G012YE111148</t>
  </si>
  <si>
    <t>1/2 ID, 1/2F x 1/2F, 48"</t>
  </si>
  <si>
    <t>883882502219</t>
  </si>
  <si>
    <t>G012YE151536RP</t>
  </si>
  <si>
    <t>1/2 ID, 3/4F X 3/4F, 36"  (bagged)</t>
  </si>
  <si>
    <t>032888135130</t>
  </si>
  <si>
    <t>G012YE151548RP</t>
  </si>
  <si>
    <t>1/2 ID, 3/4F X 3/4F, 48"  (bagged)</t>
  </si>
  <si>
    <t>032888135147</t>
  </si>
  <si>
    <t>G012YE151560RP</t>
  </si>
  <si>
    <t>1/2 ID, 3/4F X 3/4F, 60"  (bagged)</t>
  </si>
  <si>
    <t>032888135154</t>
  </si>
  <si>
    <t>3/8" ID - Male by Gas Ball Valve (FIP)</t>
  </si>
  <si>
    <t>G038YE103118</t>
  </si>
  <si>
    <t>3/8ID, 1/2M x 1/2F Valve, 18"</t>
  </si>
  <si>
    <t>883882513857</t>
  </si>
  <si>
    <t>G038YE103124</t>
  </si>
  <si>
    <t>3/8ID, 1/2M x 1/2F Valve, 24"</t>
  </si>
  <si>
    <t>883882513864</t>
  </si>
  <si>
    <t>G038YE103130</t>
  </si>
  <si>
    <t>3/8ID, 1/2M x 1/2F Valve, 30"</t>
  </si>
  <si>
    <t>883882513871</t>
  </si>
  <si>
    <t>G038YE103136</t>
  </si>
  <si>
    <t>3/8ID, 1/2M x 1/2F Valve, 36"</t>
  </si>
  <si>
    <t>883882513888</t>
  </si>
  <si>
    <t>G038YE103148</t>
  </si>
  <si>
    <t>3/8ID, 1/2M x 1/2F Valve, 48"</t>
  </si>
  <si>
    <t>883882513895</t>
  </si>
  <si>
    <t>1/2" ID - Male by Gas Ball Valve (FIP)</t>
  </si>
  <si>
    <t>G012YE103118</t>
  </si>
  <si>
    <t>1/2ID, 1/2M x 1/2F Valve, 18"</t>
  </si>
  <si>
    <t>883882502493</t>
  </si>
  <si>
    <t>G012YE103124</t>
  </si>
  <si>
    <t>1/2ID, 1/2M x 1/2F Valve, 24"</t>
  </si>
  <si>
    <t>883882502509</t>
  </si>
  <si>
    <t>G012YE103136</t>
  </si>
  <si>
    <t>1/2ID, 1/2M x 1/2F Valve, 36"</t>
  </si>
  <si>
    <t>883882502523</t>
  </si>
  <si>
    <t>G012YE103148</t>
  </si>
  <si>
    <t>1/2ID, 1/2M x 1/2F Valve, 48"</t>
  </si>
  <si>
    <t>883882502530</t>
  </si>
  <si>
    <t>G012YE103324</t>
  </si>
  <si>
    <t>1/2ID, 1/2M x 3/4F Valve, 24"</t>
  </si>
  <si>
    <t>883882515141</t>
  </si>
  <si>
    <t>G012YE103330</t>
  </si>
  <si>
    <t>1/2ID, 1/2M x 3/4F Valve, 30"</t>
  </si>
  <si>
    <t>883882515158</t>
  </si>
  <si>
    <t>G012YE103336</t>
  </si>
  <si>
    <t>1/2ID, 1/2M x 3/4F Valve, 36"</t>
  </si>
  <si>
    <t>883882515165</t>
  </si>
  <si>
    <t>G012YE103348</t>
  </si>
  <si>
    <t>1/2ID, 1/2M x 3/4F Valve, 48"</t>
  </si>
  <si>
    <t>883882515172</t>
  </si>
  <si>
    <t>3/4" ID - Male by Female</t>
  </si>
  <si>
    <t>G034YE141512</t>
  </si>
  <si>
    <t>3/4ID, 3/4M x 3/4F, 12"</t>
  </si>
  <si>
    <t>883882518005</t>
  </si>
  <si>
    <t>G034YE141524</t>
  </si>
  <si>
    <t>3/4ID, 3/4M x 3/4F, 24"</t>
  </si>
  <si>
    <t>883882518029</t>
  </si>
  <si>
    <t>G034YE141530</t>
  </si>
  <si>
    <t>3/4ID, 3/4M x 3/4F, 30"</t>
  </si>
  <si>
    <t>032888148468</t>
  </si>
  <si>
    <t>G034YE141536</t>
  </si>
  <si>
    <t>3/4ID, 3/4M x 3/4F, 36"</t>
  </si>
  <si>
    <t>883882518043</t>
  </si>
  <si>
    <t>Uncoated CSST Gas Connectors</t>
  </si>
  <si>
    <t>G014SS121224</t>
  </si>
  <si>
    <t>1/4 ID, 3/8M x 3/8M, 24"</t>
  </si>
  <si>
    <t>883882502820</t>
  </si>
  <si>
    <t>G014SS121236</t>
  </si>
  <si>
    <t>1/4 ID, 3/8M x 3/8M, 36"</t>
  </si>
  <si>
    <t>883882502844</t>
  </si>
  <si>
    <t>G014SS101036</t>
  </si>
  <si>
    <t>883882500048</t>
  </si>
  <si>
    <t>G014SS101324</t>
  </si>
  <si>
    <t>1/4 ID, 1/2M X 3/8F, 24"</t>
  </si>
  <si>
    <t>883882500260</t>
  </si>
  <si>
    <t>G014SS101336</t>
  </si>
  <si>
    <t>1/4 ID, 1/2M X 3/8F, 36"</t>
  </si>
  <si>
    <t>883882500284</t>
  </si>
  <si>
    <t>G014SS101118RP</t>
  </si>
  <si>
    <t>1/4 ID, 1/2M X 1/2F, 18 " (bagged)</t>
  </si>
  <si>
    <t>032888134966</t>
  </si>
  <si>
    <t>G014SS101136RP</t>
  </si>
  <si>
    <t>032888134973</t>
  </si>
  <si>
    <t>G014SS101148RP</t>
  </si>
  <si>
    <t>1/4 ID, 1/2M X 1/2F, 48"  (bagged)</t>
  </si>
  <si>
    <t>032888134980</t>
  </si>
  <si>
    <t>1/4" ID - Nut x Nut</t>
  </si>
  <si>
    <t>G014SS505024</t>
  </si>
  <si>
    <t>1/4 ID, 3/8FL x 3/8FL, 24"</t>
  </si>
  <si>
    <t>032888167803</t>
  </si>
  <si>
    <t>G014SS505048</t>
  </si>
  <si>
    <t>1/4 ID, 3/8FL x 3/8FL, 48"</t>
  </si>
  <si>
    <t>032888167810</t>
  </si>
  <si>
    <t>G038SS101112</t>
  </si>
  <si>
    <t>3/8 ID, 1/2M X 1/2F, 12"</t>
  </si>
  <si>
    <t>883882500406</t>
  </si>
  <si>
    <t>G038SS101118</t>
  </si>
  <si>
    <t>3/8 ID, 1/2M X 1/2F, 18"</t>
  </si>
  <si>
    <t>883882500413</t>
  </si>
  <si>
    <t>G038SS101118RP</t>
  </si>
  <si>
    <t>3/8 ID, 1/2M X 1/2F, 18"  (bagged)</t>
  </si>
  <si>
    <t>032888135017</t>
  </si>
  <si>
    <t>G038SS101124</t>
  </si>
  <si>
    <t>3/8 ID, 1/2M X 1/2F, 24"</t>
  </si>
  <si>
    <t>883882500420</t>
  </si>
  <si>
    <t>G038SS101124RP</t>
  </si>
  <si>
    <t>032888135024</t>
  </si>
  <si>
    <t>G038SS101136</t>
  </si>
  <si>
    <t>883882500444</t>
  </si>
  <si>
    <t>G038SS101136RP</t>
  </si>
  <si>
    <t>3/8 ID, 1/2M X 1/2F, 36" (bagged)</t>
  </si>
  <si>
    <t>032888135031</t>
  </si>
  <si>
    <t>G038SS101148</t>
  </si>
  <si>
    <t>3/8 ID, 1/2M x 1/2F, 48"</t>
  </si>
  <si>
    <t>883882500451</t>
  </si>
  <si>
    <t>G038SS101148RP</t>
  </si>
  <si>
    <t>032888135048</t>
  </si>
  <si>
    <t>G038SS103118</t>
  </si>
  <si>
    <t>3/8ID,1/2M X 1/2 F Valve, 18"</t>
  </si>
  <si>
    <t>883882505135</t>
  </si>
  <si>
    <t>G038SS103124</t>
  </si>
  <si>
    <t>3/8ID,1/2M X 1/2 F Valve, 24"</t>
  </si>
  <si>
    <t>883882505142</t>
  </si>
  <si>
    <t>G038SS103136</t>
  </si>
  <si>
    <t>3/8ID,1/2M X 1/2 F Valve, 36"</t>
  </si>
  <si>
    <t>883882505166</t>
  </si>
  <si>
    <t>G012SS103118</t>
  </si>
  <si>
    <t>G012SS103124</t>
  </si>
  <si>
    <t>G012SS103136</t>
  </si>
  <si>
    <t>3/8" ID - Nut x Nut</t>
  </si>
  <si>
    <t>G038SS515124</t>
  </si>
  <si>
    <t>3/8 ID, 3/8FL x 3/8FL, 24"</t>
  </si>
  <si>
    <t>032888167827</t>
  </si>
  <si>
    <t>G012SS101012</t>
  </si>
  <si>
    <t>1/2 ID, 1/2M x 1/2M, 12"</t>
  </si>
  <si>
    <t>883882500727</t>
  </si>
  <si>
    <t>G012SS101018</t>
  </si>
  <si>
    <t>883882500734</t>
  </si>
  <si>
    <t>G012SS101024</t>
  </si>
  <si>
    <t>883882500741</t>
  </si>
  <si>
    <t>G012SS101036</t>
  </si>
  <si>
    <t>883882500765</t>
  </si>
  <si>
    <t>G012SS101048</t>
  </si>
  <si>
    <t>883882500772</t>
  </si>
  <si>
    <t>G012SS101060</t>
  </si>
  <si>
    <t>1/2 ID, 1/2M x 1/2M, 60"</t>
  </si>
  <si>
    <t>883882500789</t>
  </si>
  <si>
    <t>G012SS101436</t>
  </si>
  <si>
    <t>883882501007</t>
  </si>
  <si>
    <t>G012SS101436RP</t>
  </si>
  <si>
    <t>1/2 ID, 1/2M X 3/4M, 36" (bagged)</t>
  </si>
  <si>
    <t>032888135291</t>
  </si>
  <si>
    <t>G012SS101448</t>
  </si>
  <si>
    <t>1/2 ID, 1/2M x 3/4M, 48"</t>
  </si>
  <si>
    <t>883882501014</t>
  </si>
  <si>
    <t>G012SS101448RP</t>
  </si>
  <si>
    <t>1/2 ID, 1/2M X 3/4M, 48"  (bagged)</t>
  </si>
  <si>
    <t>032888135307</t>
  </si>
  <si>
    <t>G012SS101112</t>
  </si>
  <si>
    <t>883882500802</t>
  </si>
  <si>
    <t>G012SS101118</t>
  </si>
  <si>
    <t>1/2 ID, 1/2M x 1/2F, 18"</t>
  </si>
  <si>
    <t>883882500819</t>
  </si>
  <si>
    <t>G012SS101124</t>
  </si>
  <si>
    <t>883882500826</t>
  </si>
  <si>
    <t>G012SS101136</t>
  </si>
  <si>
    <t>883882500840</t>
  </si>
  <si>
    <t>G012SS101148</t>
  </si>
  <si>
    <t>883882500857</t>
  </si>
  <si>
    <t>G012SS101160</t>
  </si>
  <si>
    <t>1/2 ID, 1/2M x 1/2F, 60"</t>
  </si>
  <si>
    <t>883882500864</t>
  </si>
  <si>
    <t>G012SS111118</t>
  </si>
  <si>
    <t>1/2 ID, 1/2F x 1/2F, 18"</t>
  </si>
  <si>
    <t>883882500895</t>
  </si>
  <si>
    <t>G012SS111124</t>
  </si>
  <si>
    <t>1/2 ID, 1/2F x 1/2F, 24"</t>
  </si>
  <si>
    <t>883882500901</t>
  </si>
  <si>
    <t>G012SS111136</t>
  </si>
  <si>
    <t>883882500925</t>
  </si>
  <si>
    <t>G012SS111148</t>
  </si>
  <si>
    <t>883882500932</t>
  </si>
  <si>
    <t>G012SS151524RP</t>
  </si>
  <si>
    <t>1/2 ID, 3/4F X 3/4F, 24"  (bagged)</t>
  </si>
  <si>
    <t>032888135338</t>
  </si>
  <si>
    <t>G012SS151536</t>
  </si>
  <si>
    <t>1/2 ID, 3/4F X 3/4F, 36"</t>
  </si>
  <si>
    <t>883882501083</t>
  </si>
  <si>
    <t>G012SS151536RP</t>
  </si>
  <si>
    <t>032888135345</t>
  </si>
  <si>
    <t>G012SS151548</t>
  </si>
  <si>
    <t>1/2 ID, 3/4F X 3/4F, 48"</t>
  </si>
  <si>
    <t>883882501090</t>
  </si>
  <si>
    <t>G012SS151548RP</t>
  </si>
  <si>
    <t>032888135352</t>
  </si>
  <si>
    <t>G034SS141536</t>
  </si>
  <si>
    <t>3/4 ID, 3/4M x 3/4F, 36"</t>
  </si>
  <si>
    <t>883882509324</t>
  </si>
  <si>
    <t>G012SS141548</t>
  </si>
  <si>
    <t>3/4 ID, 3/4M x 3/4F, 48"</t>
  </si>
  <si>
    <t>Gas Connector Fittings</t>
  </si>
  <si>
    <t>G014-10</t>
  </si>
  <si>
    <t>3/8 OD FL X 1/2MIP</t>
  </si>
  <si>
    <t>883882700004</t>
  </si>
  <si>
    <t>G014-10RP</t>
  </si>
  <si>
    <t>3/8 OD FL X 1/2MIP (clam)</t>
  </si>
  <si>
    <t>032888134911</t>
  </si>
  <si>
    <t>G014-11</t>
  </si>
  <si>
    <t>3/8OD FL X 1/2FIP</t>
  </si>
  <si>
    <t>883882700011</t>
  </si>
  <si>
    <t>G014-11RP</t>
  </si>
  <si>
    <t>3/8 OD FL X 1/2FIP (clam)</t>
  </si>
  <si>
    <t>032888134928</t>
  </si>
  <si>
    <t>G014-12</t>
  </si>
  <si>
    <t>3/8 OD FL X 3/8MIP</t>
  </si>
  <si>
    <t>883882700028</t>
  </si>
  <si>
    <t>G014-13</t>
  </si>
  <si>
    <t>3/8 OD FL X 3/8FIP</t>
  </si>
  <si>
    <t>883882700035</t>
  </si>
  <si>
    <t>G038-10</t>
  </si>
  <si>
    <t>1/2 OD FL X 1/2MIP</t>
  </si>
  <si>
    <t>883882700066</t>
  </si>
  <si>
    <t>G038-11</t>
  </si>
  <si>
    <t>1/2 OD FL X 1/2FIP</t>
  </si>
  <si>
    <t>883882700073</t>
  </si>
  <si>
    <t>G038-12</t>
  </si>
  <si>
    <t>1/2 OD FL X 3/8MIP</t>
  </si>
  <si>
    <t>883882700080</t>
  </si>
  <si>
    <t>G038-13</t>
  </si>
  <si>
    <t>1/2 OD FL X 3/8FIP</t>
  </si>
  <si>
    <t>883882700097</t>
  </si>
  <si>
    <t>G012-10</t>
  </si>
  <si>
    <t>5/8 OD FL  X 1/2 MIP</t>
  </si>
  <si>
    <t>883882700127</t>
  </si>
  <si>
    <t>G012-11</t>
  </si>
  <si>
    <t>5/8 OD FL X 1/2 FIP</t>
  </si>
  <si>
    <t>883882700134</t>
  </si>
  <si>
    <t>G012-14</t>
  </si>
  <si>
    <t>5/8 OD FL  X 3/4 MIP</t>
  </si>
  <si>
    <t>883882700158</t>
  </si>
  <si>
    <t>G012-15</t>
  </si>
  <si>
    <t>5/8 OD FL X 3/4 FIP</t>
  </si>
  <si>
    <t>883882700165</t>
  </si>
  <si>
    <t>G034-14</t>
  </si>
  <si>
    <t>1 OD FL X 3/4MIP</t>
  </si>
  <si>
    <t>883882700189</t>
  </si>
  <si>
    <t>G034-15</t>
  </si>
  <si>
    <t>1 OD FL X 3/4FIP</t>
  </si>
  <si>
    <t>883882700196</t>
  </si>
  <si>
    <t>(Supersedes GW_0821)</t>
  </si>
  <si>
    <t>GW_0622</t>
  </si>
  <si>
    <t>Box Qty</t>
  </si>
  <si>
    <t>Effective June 13, 2022</t>
  </si>
  <si>
    <t>G014YE101118</t>
  </si>
  <si>
    <t>G012YE151512</t>
  </si>
  <si>
    <t>G012YE103130</t>
  </si>
  <si>
    <t>G014SS121024</t>
  </si>
  <si>
    <t>883882501373</t>
  </si>
  <si>
    <t>883882502325</t>
  </si>
  <si>
    <t>883882502516</t>
  </si>
  <si>
    <t>883882502745</t>
  </si>
  <si>
    <t>1/4 ID, 3/8M x 1/2M, 24"</t>
  </si>
  <si>
    <t>1/2ID, 1/2M x 1/2F Valve, 30"</t>
  </si>
  <si>
    <t>1/2 ID, 3/4F X 3/4F, 12"</t>
  </si>
  <si>
    <t>1/4 ID, 1/2M x 1/2F, 18"</t>
  </si>
  <si>
    <t>883882501731</t>
  </si>
  <si>
    <t>883882502455</t>
  </si>
  <si>
    <t>883882501212</t>
  </si>
  <si>
    <t>883882501229</t>
  </si>
  <si>
    <t>883882501243</t>
  </si>
  <si>
    <t>883882501175</t>
  </si>
  <si>
    <t xml:space="preserve">CSST Gas Connectors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</si>
</sst>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;\(0.00\)"/>
    <numFmt numFmtId="165" formatCode="0.0000"/>
    <numFmt numFmtId="166" formatCode="&quot;$&quot;#,##0.00"/>
    <numFmt numFmtId="167" formatCode="&quot;$&quot;#,##0.0000"/>
    <numFmt numFmtId="168" formatCode="&quot;$&quot;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3" fillId="0" borderId="0" xfId="1" applyFont="1"/>
    <xf numFmtId="164" fontId="3" fillId="0" borderId="0" xfId="1" applyNumberFormat="1" applyFont="1"/>
    <xf numFmtId="0" fontId="4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8" fillId="0" borderId="0" xfId="1" applyFont="1"/>
    <xf numFmtId="165" fontId="9" fillId="2" borderId="0" xfId="0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8" fillId="0" borderId="0" xfId="1" applyFont="1" applyBorder="1"/>
    <xf numFmtId="0" fontId="10" fillId="0" borderId="0" xfId="1" applyFont="1" applyBorder="1"/>
    <xf numFmtId="0" fontId="4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0" fontId="1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0" fontId="2" fillId="0" borderId="0" xfId="1" applyFont="1"/>
    <xf numFmtId="0" fontId="11" fillId="0" borderId="0" xfId="1" applyFont="1" applyBorder="1"/>
    <xf numFmtId="3" fontId="5" fillId="0" borderId="0" xfId="1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0" fontId="12" fillId="0" borderId="0" xfId="1" applyFont="1" applyBorder="1"/>
    <xf numFmtId="0" fontId="5" fillId="0" borderId="0" xfId="4" applyFont="1" applyBorder="1"/>
    <xf numFmtId="0" fontId="5" fillId="0" borderId="0" xfId="5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4" fillId="0" borderId="0" xfId="1" applyFont="1" applyBorder="1"/>
    <xf numFmtId="166" fontId="5" fillId="0" borderId="0" xfId="1" applyNumberFormat="1" applyFont="1" applyBorder="1" applyAlignment="1">
      <alignment horizontal="center"/>
    </xf>
    <xf numFmtId="49" fontId="14" fillId="0" borderId="0" xfId="1" applyNumberFormat="1" applyFont="1" applyFill="1" applyBorder="1" applyAlignment="1">
      <alignment horizontal="right"/>
    </xf>
    <xf numFmtId="0" fontId="1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left" indent="6"/>
    </xf>
  </cellXfs>
  <cellStyles count="6">
    <cellStyle name="Normal" xfId="0" builtinId="0"/>
    <cellStyle name="Normal 2 2" xfId="5"/>
    <cellStyle name="Normal 3" xfId="4"/>
    <cellStyle name="Normal 4" xfId="1"/>
    <cellStyle name="Percent 3" xfId="2"/>
    <cellStyle name="Percent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1219200</xdr:colOff>
      <xdr:row>3</xdr:row>
      <xdr:rowOff>194885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8575"/>
          <a:ext cx="2324100" cy="737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360"/>
  <sheetViews>
    <sheetView tabSelected="1" zoomScaleNormal="100" workbookViewId="0">
      <pane ySplit="7" topLeftCell="A8" activePane="bottomLeft" state="frozen"/>
      <selection activeCell="K18" sqref="K18"/>
      <selection pane="bottomLeft" activeCell="G6" sqref="G6"/>
    </sheetView>
  </sheetViews>
  <sheetFormatPr defaultColWidth="12.5703125" defaultRowHeight="15" x14ac:dyDescent="0.25"/>
  <cols>
    <col min="1" max="1" width="20.85546875" style="30" customWidth="1"/>
    <col min="2" max="2" width="29.140625" style="30" customWidth="1"/>
    <col min="3" max="3" width="9.140625" style="30" customWidth="1"/>
    <col min="4" max="4" width="11.28515625" style="32" customWidth="1"/>
    <col min="5" max="5" width="17.28515625" style="30" customWidth="1"/>
    <col min="6" max="6" width="15.140625" style="33" bestFit="1" customWidth="1"/>
    <col min="7" max="7" width="10.28515625" style="29" bestFit="1" customWidth="1"/>
    <col min="8" max="8" width="13.5703125" bestFit="1" customWidth="1"/>
    <col min="9" max="16384" width="12.5703125" style="30"/>
  </cols>
  <sheetData>
    <row r="1" spans="1:8" s="1" customFormat="1" x14ac:dyDescent="0.25">
      <c r="C1" s="2"/>
      <c r="D1" s="3"/>
      <c r="F1" s="34"/>
      <c r="G1" s="4" t="s">
        <v>0</v>
      </c>
      <c r="H1"/>
    </row>
    <row r="2" spans="1:8" s="1" customFormat="1" x14ac:dyDescent="0.25">
      <c r="D2" s="3"/>
      <c r="E2" s="2"/>
      <c r="F2" s="34"/>
      <c r="G2" s="5" t="s">
        <v>390</v>
      </c>
      <c r="H2"/>
    </row>
    <row r="3" spans="1:8" s="1" customFormat="1" x14ac:dyDescent="0.25">
      <c r="D3" s="3"/>
      <c r="E3" s="2"/>
      <c r="F3" s="34"/>
      <c r="G3" s="5" t="s">
        <v>392</v>
      </c>
      <c r="H3"/>
    </row>
    <row r="4" spans="1:8" s="1" customFormat="1" ht="15.75" x14ac:dyDescent="0.25">
      <c r="A4" s="6"/>
      <c r="D4" s="3"/>
      <c r="E4" s="2"/>
      <c r="F4" s="34"/>
      <c r="G4" s="5" t="s">
        <v>389</v>
      </c>
      <c r="H4"/>
    </row>
    <row r="5" spans="1:8" s="1" customFormat="1" ht="18.75" x14ac:dyDescent="0.3">
      <c r="A5" s="38" t="s">
        <v>411</v>
      </c>
      <c r="D5" s="3"/>
      <c r="E5" s="2"/>
      <c r="F5" s="35"/>
      <c r="H5"/>
    </row>
    <row r="6" spans="1:8" s="1" customFormat="1" x14ac:dyDescent="0.25">
      <c r="F6" s="36" t="s">
        <v>1</v>
      </c>
      <c r="G6" s="7"/>
      <c r="H6"/>
    </row>
    <row r="7" spans="1:8" s="9" customFormat="1" x14ac:dyDescent="0.25">
      <c r="A7" s="8" t="s">
        <v>2</v>
      </c>
      <c r="B7" s="8" t="s">
        <v>3</v>
      </c>
      <c r="C7" s="8" t="s">
        <v>391</v>
      </c>
      <c r="D7" s="8" t="s">
        <v>4</v>
      </c>
      <c r="E7" s="8" t="s">
        <v>5</v>
      </c>
      <c r="F7" s="8" t="s">
        <v>6</v>
      </c>
      <c r="G7" s="8" t="s">
        <v>7</v>
      </c>
      <c r="H7"/>
    </row>
    <row r="8" spans="1:8" s="11" customFormat="1" ht="15.75" x14ac:dyDescent="0.25">
      <c r="A8" s="10" t="s">
        <v>8</v>
      </c>
      <c r="F8" s="12" t="s">
        <v>9</v>
      </c>
      <c r="H8"/>
    </row>
    <row r="9" spans="1:8" s="16" customFormat="1" x14ac:dyDescent="0.25">
      <c r="A9" s="13" t="s">
        <v>10</v>
      </c>
      <c r="B9" s="5"/>
      <c r="C9" s="14"/>
      <c r="D9" s="14"/>
      <c r="E9" s="14"/>
      <c r="F9" s="15" t="s">
        <v>9</v>
      </c>
      <c r="H9"/>
    </row>
    <row r="10" spans="1:8" s="21" customFormat="1" x14ac:dyDescent="0.25">
      <c r="A10" s="17" t="s">
        <v>11</v>
      </c>
      <c r="B10" s="17" t="s">
        <v>12</v>
      </c>
      <c r="C10" s="18"/>
      <c r="D10" s="18">
        <v>25</v>
      </c>
      <c r="E10" s="18" t="s">
        <v>13</v>
      </c>
      <c r="F10" s="37">
        <v>14.01</v>
      </c>
      <c r="G10" s="20">
        <f>ROUND(IFERROR(F10*$G$6,"-"),4)</f>
        <v>0</v>
      </c>
      <c r="H10"/>
    </row>
    <row r="11" spans="1:8" s="21" customFormat="1" x14ac:dyDescent="0.25">
      <c r="A11" s="17" t="s">
        <v>14</v>
      </c>
      <c r="B11" s="17" t="s">
        <v>15</v>
      </c>
      <c r="C11" s="18"/>
      <c r="D11" s="18">
        <v>25</v>
      </c>
      <c r="E11" s="18" t="s">
        <v>16</v>
      </c>
      <c r="F11" s="37">
        <v>14.96</v>
      </c>
      <c r="G11" s="20">
        <f>ROUND(IFERROR(F11*$G$6,"-"),4)</f>
        <v>0</v>
      </c>
      <c r="H11"/>
    </row>
    <row r="12" spans="1:8" s="21" customFormat="1" x14ac:dyDescent="0.25">
      <c r="A12" s="17" t="s">
        <v>17</v>
      </c>
      <c r="B12" s="17" t="s">
        <v>18</v>
      </c>
      <c r="C12" s="18"/>
      <c r="D12" s="18">
        <v>25</v>
      </c>
      <c r="E12" s="18" t="s">
        <v>19</v>
      </c>
      <c r="F12" s="37">
        <v>18.079999999999998</v>
      </c>
      <c r="G12" s="20">
        <f>ROUND(IFERROR(F12*$G$6,"-"),4)</f>
        <v>0</v>
      </c>
      <c r="H12"/>
    </row>
    <row r="13" spans="1:8" s="22" customFormat="1" x14ac:dyDescent="0.25">
      <c r="C13" s="18"/>
      <c r="D13" s="23"/>
      <c r="E13" s="18"/>
      <c r="F13" s="37"/>
      <c r="G13" s="24"/>
      <c r="H13"/>
    </row>
    <row r="14" spans="1:8" s="22" customFormat="1" x14ac:dyDescent="0.25">
      <c r="A14" s="25" t="s">
        <v>20</v>
      </c>
      <c r="C14" s="18"/>
      <c r="D14" s="23"/>
      <c r="E14" s="18"/>
      <c r="F14" s="37"/>
      <c r="G14" s="24"/>
      <c r="H14"/>
    </row>
    <row r="15" spans="1:8" s="22" customFormat="1" x14ac:dyDescent="0.25">
      <c r="A15" s="22" t="s">
        <v>393</v>
      </c>
      <c r="B15" s="22" t="s">
        <v>404</v>
      </c>
      <c r="C15" s="18"/>
      <c r="D15" s="18">
        <v>25</v>
      </c>
      <c r="E15" s="18" t="s">
        <v>397</v>
      </c>
      <c r="F15" s="37">
        <v>14.96</v>
      </c>
      <c r="G15" s="20">
        <f t="shared" ref="G15:G20" si="0">ROUND(IFERROR(F15*$G$6,"-"),4)</f>
        <v>0</v>
      </c>
      <c r="H15"/>
    </row>
    <row r="16" spans="1:8" s="22" customFormat="1" x14ac:dyDescent="0.25">
      <c r="A16" s="22" t="s">
        <v>21</v>
      </c>
      <c r="B16" s="22" t="s">
        <v>22</v>
      </c>
      <c r="C16" s="18"/>
      <c r="D16" s="18">
        <v>25</v>
      </c>
      <c r="E16" s="18" t="s">
        <v>23</v>
      </c>
      <c r="F16" s="37">
        <v>14.96</v>
      </c>
      <c r="G16" s="20">
        <f t="shared" si="0"/>
        <v>0</v>
      </c>
      <c r="H16"/>
    </row>
    <row r="17" spans="1:8" s="22" customFormat="1" x14ac:dyDescent="0.25">
      <c r="A17" s="22" t="s">
        <v>24</v>
      </c>
      <c r="B17" s="22" t="s">
        <v>25</v>
      </c>
      <c r="C17" s="18"/>
      <c r="D17" s="18">
        <v>10</v>
      </c>
      <c r="E17" s="18" t="s">
        <v>26</v>
      </c>
      <c r="F17" s="37">
        <v>14.96</v>
      </c>
      <c r="G17" s="20">
        <f t="shared" si="0"/>
        <v>0</v>
      </c>
      <c r="H17"/>
    </row>
    <row r="18" spans="1:8" s="22" customFormat="1" x14ac:dyDescent="0.25">
      <c r="A18" s="22" t="s">
        <v>27</v>
      </c>
      <c r="B18" s="22" t="s">
        <v>28</v>
      </c>
      <c r="C18" s="18"/>
      <c r="D18" s="18">
        <v>25</v>
      </c>
      <c r="E18" s="18" t="s">
        <v>29</v>
      </c>
      <c r="F18" s="37">
        <v>18.079999999999998</v>
      </c>
      <c r="G18" s="20">
        <f t="shared" si="0"/>
        <v>0</v>
      </c>
      <c r="H18"/>
    </row>
    <row r="19" spans="1:8" s="22" customFormat="1" x14ac:dyDescent="0.25">
      <c r="A19" s="22" t="s">
        <v>30</v>
      </c>
      <c r="B19" s="22" t="s">
        <v>31</v>
      </c>
      <c r="C19" s="18"/>
      <c r="D19" s="18">
        <v>10</v>
      </c>
      <c r="E19" s="18" t="s">
        <v>32</v>
      </c>
      <c r="F19" s="37">
        <v>18.079999999999998</v>
      </c>
      <c r="G19" s="20">
        <f t="shared" si="0"/>
        <v>0</v>
      </c>
      <c r="H19"/>
    </row>
    <row r="20" spans="1:8" s="22" customFormat="1" x14ac:dyDescent="0.25">
      <c r="A20" s="22" t="s">
        <v>33</v>
      </c>
      <c r="B20" s="22" t="s">
        <v>34</v>
      </c>
      <c r="C20" s="18"/>
      <c r="D20" s="18">
        <v>10</v>
      </c>
      <c r="E20" s="18" t="s">
        <v>35</v>
      </c>
      <c r="F20" s="37">
        <v>22.79</v>
      </c>
      <c r="G20" s="20">
        <f t="shared" si="0"/>
        <v>0</v>
      </c>
      <c r="H20"/>
    </row>
    <row r="21" spans="1:8" s="22" customFormat="1" x14ac:dyDescent="0.25">
      <c r="C21" s="18"/>
      <c r="D21" s="23"/>
      <c r="E21" s="18"/>
      <c r="F21" s="37"/>
      <c r="G21" s="24"/>
      <c r="H21"/>
    </row>
    <row r="22" spans="1:8" s="22" customFormat="1" x14ac:dyDescent="0.25">
      <c r="A22" s="25" t="s">
        <v>36</v>
      </c>
      <c r="C22" s="18"/>
      <c r="D22" s="23"/>
      <c r="E22" s="18"/>
      <c r="F22" s="37"/>
      <c r="G22" s="24"/>
      <c r="H22"/>
    </row>
    <row r="23" spans="1:8" s="22" customFormat="1" x14ac:dyDescent="0.25">
      <c r="A23" s="22" t="s">
        <v>37</v>
      </c>
      <c r="B23" s="22" t="s">
        <v>38</v>
      </c>
      <c r="C23" s="18"/>
      <c r="D23" s="18">
        <v>25</v>
      </c>
      <c r="E23" s="18" t="s">
        <v>39</v>
      </c>
      <c r="F23" s="37">
        <v>15.82</v>
      </c>
      <c r="G23" s="20">
        <f t="shared" ref="G23:G26" si="1">ROUND(IFERROR(F23*$G$6,"-"),4)</f>
        <v>0</v>
      </c>
      <c r="H23"/>
    </row>
    <row r="24" spans="1:8" s="22" customFormat="1" x14ac:dyDescent="0.25">
      <c r="A24" s="22" t="s">
        <v>40</v>
      </c>
      <c r="B24" s="22" t="s">
        <v>41</v>
      </c>
      <c r="C24" s="18"/>
      <c r="D24" s="18">
        <v>25</v>
      </c>
      <c r="E24" s="18" t="s">
        <v>42</v>
      </c>
      <c r="F24" s="37">
        <v>18.079999999999998</v>
      </c>
      <c r="G24" s="20">
        <f t="shared" si="1"/>
        <v>0</v>
      </c>
      <c r="H24"/>
    </row>
    <row r="25" spans="1:8" s="22" customFormat="1" x14ac:dyDescent="0.25">
      <c r="A25" s="22" t="s">
        <v>43</v>
      </c>
      <c r="B25" s="22" t="s">
        <v>44</v>
      </c>
      <c r="C25" s="18"/>
      <c r="D25" s="18">
        <v>25</v>
      </c>
      <c r="E25" s="18" t="s">
        <v>45</v>
      </c>
      <c r="F25" s="37">
        <v>21.32</v>
      </c>
      <c r="G25" s="20">
        <f t="shared" si="1"/>
        <v>0</v>
      </c>
      <c r="H25"/>
    </row>
    <row r="26" spans="1:8" s="22" customFormat="1" x14ac:dyDescent="0.25">
      <c r="A26" s="22" t="s">
        <v>46</v>
      </c>
      <c r="B26" s="22" t="s">
        <v>47</v>
      </c>
      <c r="C26" s="18"/>
      <c r="D26" s="18">
        <v>25</v>
      </c>
      <c r="E26" s="18" t="s">
        <v>48</v>
      </c>
      <c r="F26" s="37">
        <v>25.73</v>
      </c>
      <c r="G26" s="20">
        <f t="shared" si="1"/>
        <v>0</v>
      </c>
      <c r="H26"/>
    </row>
    <row r="27" spans="1:8" s="22" customFormat="1" x14ac:dyDescent="0.25">
      <c r="C27" s="18"/>
      <c r="D27" s="23"/>
      <c r="E27" s="18"/>
      <c r="F27" s="37"/>
      <c r="G27" s="24"/>
      <c r="H27"/>
    </row>
    <row r="28" spans="1:8" s="22" customFormat="1" x14ac:dyDescent="0.25">
      <c r="A28" s="25" t="s">
        <v>49</v>
      </c>
      <c r="C28" s="18"/>
      <c r="D28" s="23"/>
      <c r="E28" s="18"/>
      <c r="F28" s="37"/>
      <c r="G28" s="24"/>
      <c r="H28"/>
    </row>
    <row r="29" spans="1:8" s="22" customFormat="1" x14ac:dyDescent="0.25">
      <c r="A29" s="22" t="s">
        <v>50</v>
      </c>
      <c r="B29" s="22" t="s">
        <v>51</v>
      </c>
      <c r="C29" s="18"/>
      <c r="D29" s="18">
        <v>25</v>
      </c>
      <c r="E29" s="18" t="s">
        <v>52</v>
      </c>
      <c r="F29" s="37">
        <v>13.03</v>
      </c>
      <c r="G29" s="20">
        <f t="shared" ref="G29:G35" si="2">ROUND(IFERROR(F29*$G$6,"-"),4)</f>
        <v>0</v>
      </c>
      <c r="H29"/>
    </row>
    <row r="30" spans="1:8" s="22" customFormat="1" x14ac:dyDescent="0.25">
      <c r="A30" s="22" t="s">
        <v>53</v>
      </c>
      <c r="B30" s="22" t="s">
        <v>54</v>
      </c>
      <c r="C30" s="18"/>
      <c r="D30" s="18">
        <v>25</v>
      </c>
      <c r="E30" s="18" t="s">
        <v>55</v>
      </c>
      <c r="F30" s="37">
        <v>15.82</v>
      </c>
      <c r="G30" s="20">
        <f t="shared" si="2"/>
        <v>0</v>
      </c>
      <c r="H30"/>
    </row>
    <row r="31" spans="1:8" s="22" customFormat="1" x14ac:dyDescent="0.25">
      <c r="A31" s="22" t="s">
        <v>56</v>
      </c>
      <c r="B31" s="22" t="s">
        <v>57</v>
      </c>
      <c r="C31" s="18"/>
      <c r="D31" s="18">
        <v>25</v>
      </c>
      <c r="E31" s="18" t="s">
        <v>58</v>
      </c>
      <c r="F31" s="37">
        <v>18.079999999999998</v>
      </c>
      <c r="G31" s="20">
        <f t="shared" si="2"/>
        <v>0</v>
      </c>
      <c r="H31"/>
    </row>
    <row r="32" spans="1:8" s="22" customFormat="1" x14ac:dyDescent="0.25">
      <c r="A32" s="22" t="s">
        <v>59</v>
      </c>
      <c r="B32" s="22" t="s">
        <v>60</v>
      </c>
      <c r="C32" s="18"/>
      <c r="D32" s="18">
        <v>10</v>
      </c>
      <c r="E32" s="18" t="s">
        <v>61</v>
      </c>
      <c r="F32" s="37">
        <v>18.079999999999998</v>
      </c>
      <c r="G32" s="20">
        <f t="shared" si="2"/>
        <v>0</v>
      </c>
      <c r="H32"/>
    </row>
    <row r="33" spans="1:8" s="22" customFormat="1" x14ac:dyDescent="0.25">
      <c r="A33" s="22" t="s">
        <v>62</v>
      </c>
      <c r="B33" s="22" t="s">
        <v>63</v>
      </c>
      <c r="C33" s="18"/>
      <c r="D33" s="18">
        <v>25</v>
      </c>
      <c r="E33" s="18" t="s">
        <v>64</v>
      </c>
      <c r="F33" s="37">
        <v>21.32</v>
      </c>
      <c r="G33" s="20">
        <f t="shared" si="2"/>
        <v>0</v>
      </c>
      <c r="H33"/>
    </row>
    <row r="34" spans="1:8" s="22" customFormat="1" x14ac:dyDescent="0.25">
      <c r="A34" s="22" t="s">
        <v>65</v>
      </c>
      <c r="B34" s="22" t="s">
        <v>66</v>
      </c>
      <c r="C34" s="18"/>
      <c r="D34" s="18">
        <v>10</v>
      </c>
      <c r="E34" s="18" t="s">
        <v>67</v>
      </c>
      <c r="F34" s="37">
        <v>21.32</v>
      </c>
      <c r="G34" s="20">
        <f t="shared" si="2"/>
        <v>0</v>
      </c>
      <c r="H34"/>
    </row>
    <row r="35" spans="1:8" s="22" customFormat="1" x14ac:dyDescent="0.25">
      <c r="A35" s="22" t="s">
        <v>68</v>
      </c>
      <c r="B35" s="22" t="s">
        <v>69</v>
      </c>
      <c r="C35" s="18"/>
      <c r="D35" s="18">
        <v>25</v>
      </c>
      <c r="E35" s="18" t="s">
        <v>405</v>
      </c>
      <c r="F35" s="37">
        <v>28.22</v>
      </c>
      <c r="G35" s="20">
        <f t="shared" si="2"/>
        <v>0</v>
      </c>
      <c r="H35"/>
    </row>
    <row r="36" spans="1:8" s="22" customFormat="1" x14ac:dyDescent="0.25">
      <c r="A36" s="22" t="s">
        <v>70</v>
      </c>
      <c r="B36" s="22" t="s">
        <v>69</v>
      </c>
      <c r="C36" s="18"/>
      <c r="D36" s="18">
        <v>10</v>
      </c>
      <c r="E36" s="18" t="s">
        <v>71</v>
      </c>
      <c r="F36" s="37">
        <v>26.86</v>
      </c>
      <c r="G36" s="20">
        <f>ROUND(IFERROR(F36*$G$6,"-"),4)</f>
        <v>0</v>
      </c>
      <c r="H36"/>
    </row>
    <row r="37" spans="1:8" s="22" customFormat="1" x14ac:dyDescent="0.25">
      <c r="C37" s="18"/>
      <c r="D37" s="23"/>
      <c r="E37" s="18"/>
      <c r="F37" s="37"/>
      <c r="G37" s="24"/>
      <c r="H37"/>
    </row>
    <row r="38" spans="1:8" s="22" customFormat="1" x14ac:dyDescent="0.25">
      <c r="A38" s="25" t="s">
        <v>72</v>
      </c>
      <c r="C38" s="18"/>
      <c r="D38" s="23"/>
      <c r="E38" s="18"/>
      <c r="F38" s="37"/>
      <c r="G38" s="24"/>
      <c r="H38"/>
    </row>
    <row r="39" spans="1:8" s="22" customFormat="1" x14ac:dyDescent="0.25">
      <c r="A39" s="22" t="s">
        <v>73</v>
      </c>
      <c r="B39" s="22" t="s">
        <v>74</v>
      </c>
      <c r="C39" s="18"/>
      <c r="D39" s="18">
        <v>25</v>
      </c>
      <c r="E39" s="18" t="s">
        <v>75</v>
      </c>
      <c r="F39" s="37">
        <v>16.47</v>
      </c>
      <c r="G39" s="20">
        <f t="shared" ref="G39:G45" si="3">ROUND(IFERROR(F39*$G$6,"-"),4)</f>
        <v>0</v>
      </c>
      <c r="H39"/>
    </row>
    <row r="40" spans="1:8" s="22" customFormat="1" x14ac:dyDescent="0.25">
      <c r="A40" s="22" t="s">
        <v>76</v>
      </c>
      <c r="B40" s="22" t="s">
        <v>77</v>
      </c>
      <c r="C40" s="18"/>
      <c r="D40" s="18">
        <v>25</v>
      </c>
      <c r="E40" s="18" t="s">
        <v>78</v>
      </c>
      <c r="F40" s="37">
        <v>18.829999999999998</v>
      </c>
      <c r="G40" s="20">
        <f t="shared" si="3"/>
        <v>0</v>
      </c>
      <c r="H40"/>
    </row>
    <row r="41" spans="1:8" s="22" customFormat="1" x14ac:dyDescent="0.25">
      <c r="A41" s="22" t="s">
        <v>79</v>
      </c>
      <c r="B41" s="22" t="s">
        <v>80</v>
      </c>
      <c r="C41" s="18"/>
      <c r="D41" s="18">
        <v>25</v>
      </c>
      <c r="E41" s="18" t="s">
        <v>81</v>
      </c>
      <c r="F41" s="37">
        <v>19.8</v>
      </c>
      <c r="G41" s="20">
        <f>ROUND(IFERROR(F41*$G$6,"-"),4)</f>
        <v>0</v>
      </c>
      <c r="H41"/>
    </row>
    <row r="42" spans="1:8" s="22" customFormat="1" x14ac:dyDescent="0.25">
      <c r="A42" s="22" t="s">
        <v>82</v>
      </c>
      <c r="B42" s="22" t="s">
        <v>83</v>
      </c>
      <c r="C42" s="18"/>
      <c r="D42" s="18">
        <v>25</v>
      </c>
      <c r="E42" s="18" t="s">
        <v>84</v>
      </c>
      <c r="F42" s="37">
        <v>21.53</v>
      </c>
      <c r="G42" s="20">
        <f t="shared" si="3"/>
        <v>0</v>
      </c>
      <c r="H42"/>
    </row>
    <row r="43" spans="1:8" s="22" customFormat="1" x14ac:dyDescent="0.25">
      <c r="A43" s="22" t="s">
        <v>85</v>
      </c>
      <c r="B43" s="22" t="s">
        <v>86</v>
      </c>
      <c r="C43" s="18"/>
      <c r="D43" s="18">
        <v>8</v>
      </c>
      <c r="E43" s="18" t="s">
        <v>87</v>
      </c>
      <c r="F43" s="37">
        <v>21.53</v>
      </c>
      <c r="G43" s="20">
        <f t="shared" si="3"/>
        <v>0</v>
      </c>
      <c r="H43"/>
    </row>
    <row r="44" spans="1:8" s="22" customFormat="1" x14ac:dyDescent="0.25">
      <c r="A44" s="22" t="s">
        <v>88</v>
      </c>
      <c r="B44" s="22" t="s">
        <v>89</v>
      </c>
      <c r="C44" s="18"/>
      <c r="D44" s="18">
        <v>25</v>
      </c>
      <c r="E44" s="18" t="s">
        <v>90</v>
      </c>
      <c r="F44" s="37">
        <v>27.45</v>
      </c>
      <c r="G44" s="20">
        <f t="shared" si="3"/>
        <v>0</v>
      </c>
      <c r="H44"/>
    </row>
    <row r="45" spans="1:8" s="22" customFormat="1" x14ac:dyDescent="0.25">
      <c r="A45" s="22" t="s">
        <v>91</v>
      </c>
      <c r="B45" s="22" t="s">
        <v>92</v>
      </c>
      <c r="C45" s="18"/>
      <c r="D45" s="18">
        <v>6</v>
      </c>
      <c r="E45" s="18" t="s">
        <v>93</v>
      </c>
      <c r="F45" s="37">
        <v>27.45</v>
      </c>
      <c r="G45" s="20">
        <f t="shared" si="3"/>
        <v>0</v>
      </c>
      <c r="H45"/>
    </row>
    <row r="46" spans="1:8" s="22" customFormat="1" ht="6.95" customHeight="1" x14ac:dyDescent="0.25">
      <c r="C46" s="18"/>
      <c r="D46" s="23"/>
      <c r="E46" s="18"/>
      <c r="F46" s="37"/>
      <c r="G46" s="20"/>
      <c r="H46"/>
    </row>
    <row r="47" spans="1:8" s="22" customFormat="1" x14ac:dyDescent="0.25">
      <c r="A47" s="22" t="s">
        <v>94</v>
      </c>
      <c r="B47" s="22" t="s">
        <v>95</v>
      </c>
      <c r="C47" s="18"/>
      <c r="D47" s="18">
        <v>25</v>
      </c>
      <c r="E47" s="18" t="s">
        <v>96</v>
      </c>
      <c r="F47" s="37">
        <v>21.53</v>
      </c>
      <c r="G47" s="20">
        <f>ROUND(IFERROR(F47*$G$6,"-"),4)</f>
        <v>0</v>
      </c>
      <c r="H47"/>
    </row>
    <row r="48" spans="1:8" s="22" customFormat="1" ht="6.95" customHeight="1" x14ac:dyDescent="0.25">
      <c r="C48" s="18"/>
      <c r="D48" s="23"/>
      <c r="E48" s="18"/>
      <c r="F48" s="37"/>
      <c r="G48" s="24"/>
      <c r="H48"/>
    </row>
    <row r="49" spans="1:8" s="22" customFormat="1" x14ac:dyDescent="0.25">
      <c r="A49" s="22" t="s">
        <v>97</v>
      </c>
      <c r="B49" s="22" t="s">
        <v>98</v>
      </c>
      <c r="C49" s="18"/>
      <c r="D49" s="18">
        <v>25</v>
      </c>
      <c r="E49" s="18" t="s">
        <v>99</v>
      </c>
      <c r="F49" s="37">
        <v>21.53</v>
      </c>
      <c r="G49" s="20">
        <f>ROUND(IFERROR(F49*$G$6,"-"),4)</f>
        <v>0</v>
      </c>
      <c r="H49"/>
    </row>
    <row r="50" spans="1:8" s="22" customFormat="1" x14ac:dyDescent="0.25">
      <c r="A50" s="22" t="s">
        <v>100</v>
      </c>
      <c r="B50" s="22" t="s">
        <v>101</v>
      </c>
      <c r="C50" s="18"/>
      <c r="D50" s="18">
        <v>25</v>
      </c>
      <c r="E50" s="18" t="s">
        <v>102</v>
      </c>
      <c r="F50" s="37">
        <v>27.45</v>
      </c>
      <c r="G50" s="20">
        <f>ROUND(IFERROR(F50*$G$6,"-"),4)</f>
        <v>0</v>
      </c>
      <c r="H50"/>
    </row>
    <row r="51" spans="1:8" s="22" customFormat="1" x14ac:dyDescent="0.25">
      <c r="C51" s="18"/>
      <c r="D51" s="23"/>
      <c r="E51" s="18"/>
      <c r="F51" s="37"/>
      <c r="G51" s="24"/>
      <c r="H51"/>
    </row>
    <row r="52" spans="1:8" s="22" customFormat="1" x14ac:dyDescent="0.25">
      <c r="A52" s="25" t="s">
        <v>103</v>
      </c>
      <c r="C52" s="18"/>
      <c r="D52" s="23"/>
      <c r="E52" s="18"/>
      <c r="F52" s="37"/>
      <c r="G52" s="24"/>
      <c r="H52"/>
    </row>
    <row r="53" spans="1:8" s="22" customFormat="1" x14ac:dyDescent="0.25">
      <c r="A53" s="22" t="s">
        <v>104</v>
      </c>
      <c r="B53" s="22" t="s">
        <v>105</v>
      </c>
      <c r="C53" s="18"/>
      <c r="D53" s="18">
        <v>25</v>
      </c>
      <c r="E53" s="18" t="s">
        <v>106</v>
      </c>
      <c r="F53" s="37">
        <v>13.57</v>
      </c>
      <c r="G53" s="20">
        <f>ROUND(IFERROR(F53*$G$6,"-"),4)</f>
        <v>0</v>
      </c>
      <c r="H53"/>
    </row>
    <row r="54" spans="1:8" s="22" customFormat="1" x14ac:dyDescent="0.25">
      <c r="A54" s="22" t="s">
        <v>107</v>
      </c>
      <c r="B54" s="22" t="s">
        <v>108</v>
      </c>
      <c r="C54" s="18"/>
      <c r="D54" s="18">
        <v>25</v>
      </c>
      <c r="E54" s="18" t="s">
        <v>109</v>
      </c>
      <c r="F54" s="37">
        <v>16.47</v>
      </c>
      <c r="G54" s="20">
        <f>ROUND(IFERROR(F54*$G$6,"-"),4)</f>
        <v>0</v>
      </c>
      <c r="H54"/>
    </row>
    <row r="55" spans="1:8" s="22" customFormat="1" x14ac:dyDescent="0.25">
      <c r="A55" s="22" t="s">
        <v>110</v>
      </c>
      <c r="B55" s="22" t="s">
        <v>111</v>
      </c>
      <c r="C55" s="18"/>
      <c r="D55" s="18">
        <v>25</v>
      </c>
      <c r="E55" s="18" t="s">
        <v>112</v>
      </c>
      <c r="F55" s="37">
        <v>18.829999999999998</v>
      </c>
      <c r="G55" s="20">
        <f>ROUND(IFERROR(F55*$G$6,"-"),4)</f>
        <v>0</v>
      </c>
      <c r="H55"/>
    </row>
    <row r="56" spans="1:8" s="22" customFormat="1" x14ac:dyDescent="0.25">
      <c r="A56" s="22" t="s">
        <v>113</v>
      </c>
      <c r="B56" s="22" t="s">
        <v>114</v>
      </c>
      <c r="C56" s="18"/>
      <c r="D56" s="18">
        <v>25</v>
      </c>
      <c r="E56" s="18" t="s">
        <v>115</v>
      </c>
      <c r="F56" s="37">
        <v>21.53</v>
      </c>
      <c r="G56" s="20">
        <f>ROUND(IFERROR(F56*$G$6,"-"),4)</f>
        <v>0</v>
      </c>
      <c r="H56"/>
    </row>
    <row r="57" spans="1:8" s="22" customFormat="1" x14ac:dyDescent="0.25">
      <c r="A57" s="22" t="s">
        <v>116</v>
      </c>
      <c r="B57" s="22" t="s">
        <v>117</v>
      </c>
      <c r="C57" s="18"/>
      <c r="D57" s="18">
        <v>25</v>
      </c>
      <c r="E57" s="18" t="s">
        <v>118</v>
      </c>
      <c r="F57" s="37">
        <v>27.45</v>
      </c>
      <c r="G57" s="20">
        <f>ROUND(IFERROR(F57*$G$6,"-"),4)</f>
        <v>0</v>
      </c>
      <c r="H57"/>
    </row>
    <row r="58" spans="1:8" s="22" customFormat="1" ht="6.95" customHeight="1" x14ac:dyDescent="0.25">
      <c r="C58" s="18"/>
      <c r="D58" s="23"/>
      <c r="E58" s="18"/>
      <c r="F58" s="37"/>
      <c r="G58" s="24"/>
      <c r="H58"/>
    </row>
    <row r="59" spans="1:8" s="22" customFormat="1" x14ac:dyDescent="0.25">
      <c r="A59" s="22" t="s">
        <v>119</v>
      </c>
      <c r="B59" s="22" t="s">
        <v>120</v>
      </c>
      <c r="C59" s="18"/>
      <c r="D59" s="18">
        <v>25</v>
      </c>
      <c r="E59" s="18" t="s">
        <v>121</v>
      </c>
      <c r="F59" s="37">
        <v>16.47</v>
      </c>
      <c r="G59" s="20">
        <f>ROUND(IFERROR(F59*$G$6,"-"),4)</f>
        <v>0</v>
      </c>
      <c r="H59"/>
    </row>
    <row r="60" spans="1:8" s="22" customFormat="1" x14ac:dyDescent="0.25">
      <c r="A60" s="22" t="s">
        <v>122</v>
      </c>
      <c r="B60" s="22" t="s">
        <v>123</v>
      </c>
      <c r="C60" s="18"/>
      <c r="D60" s="18">
        <v>25</v>
      </c>
      <c r="E60" s="18" t="s">
        <v>124</v>
      </c>
      <c r="F60" s="37">
        <v>18.829999999999998</v>
      </c>
      <c r="G60" s="20">
        <f>ROUND(IFERROR(F60*$G$6,"-"),4)</f>
        <v>0</v>
      </c>
      <c r="H60"/>
    </row>
    <row r="61" spans="1:8" s="22" customFormat="1" x14ac:dyDescent="0.25">
      <c r="A61" s="22" t="s">
        <v>125</v>
      </c>
      <c r="B61" s="22" t="s">
        <v>126</v>
      </c>
      <c r="C61" s="18"/>
      <c r="D61" s="18">
        <v>25</v>
      </c>
      <c r="E61" s="18" t="s">
        <v>127</v>
      </c>
      <c r="F61" s="37">
        <v>21.53</v>
      </c>
      <c r="G61" s="20">
        <f>ROUND(IFERROR(F61*$G$6,"-"),4)</f>
        <v>0</v>
      </c>
      <c r="H61"/>
    </row>
    <row r="62" spans="1:8" s="22" customFormat="1" x14ac:dyDescent="0.25">
      <c r="A62" s="22" t="s">
        <v>128</v>
      </c>
      <c r="B62" s="22" t="s">
        <v>129</v>
      </c>
      <c r="C62" s="18"/>
      <c r="D62" s="18">
        <v>8</v>
      </c>
      <c r="E62" s="18" t="s">
        <v>130</v>
      </c>
      <c r="F62" s="37">
        <v>21.53</v>
      </c>
      <c r="G62" s="20">
        <f>ROUND(IFERROR(F62*$G$6,"-"),4)</f>
        <v>0</v>
      </c>
      <c r="H62"/>
    </row>
    <row r="63" spans="1:8" s="22" customFormat="1" x14ac:dyDescent="0.25">
      <c r="A63" s="22" t="s">
        <v>131</v>
      </c>
      <c r="B63" s="22" t="s">
        <v>132</v>
      </c>
      <c r="C63" s="18"/>
      <c r="D63" s="18">
        <v>25</v>
      </c>
      <c r="E63" s="18" t="s">
        <v>406</v>
      </c>
      <c r="F63" s="37">
        <v>38.909999999999997</v>
      </c>
      <c r="G63" s="20">
        <f>ROUND(IFERROR(F63*$G$6,"-"),4)</f>
        <v>0</v>
      </c>
      <c r="H63"/>
    </row>
    <row r="64" spans="1:8" s="22" customFormat="1" x14ac:dyDescent="0.25">
      <c r="C64" s="18"/>
      <c r="D64" s="23"/>
      <c r="E64" s="18"/>
      <c r="F64" s="37">
        <v>0</v>
      </c>
      <c r="G64" s="24"/>
      <c r="H64"/>
    </row>
    <row r="65" spans="1:8" s="22" customFormat="1" x14ac:dyDescent="0.25">
      <c r="A65" s="25" t="s">
        <v>133</v>
      </c>
      <c r="C65" s="18"/>
      <c r="D65" s="23"/>
      <c r="E65" s="18"/>
      <c r="F65" s="37"/>
      <c r="G65" s="24"/>
      <c r="H65"/>
    </row>
    <row r="66" spans="1:8" s="22" customFormat="1" x14ac:dyDescent="0.25">
      <c r="A66" s="22" t="s">
        <v>134</v>
      </c>
      <c r="B66" s="22" t="s">
        <v>135</v>
      </c>
      <c r="C66" s="18"/>
      <c r="D66" s="18">
        <v>25</v>
      </c>
      <c r="E66" s="18" t="s">
        <v>136</v>
      </c>
      <c r="F66" s="37">
        <v>21.53</v>
      </c>
      <c r="G66" s="20">
        <f>ROUND(IFERROR(F66*$G$6,"-"),4)</f>
        <v>0</v>
      </c>
      <c r="H66"/>
    </row>
    <row r="67" spans="1:8" s="22" customFormat="1" x14ac:dyDescent="0.25">
      <c r="A67" s="22" t="s">
        <v>137</v>
      </c>
      <c r="B67" s="22" t="s">
        <v>138</v>
      </c>
      <c r="C67" s="18"/>
      <c r="D67" s="18">
        <v>25</v>
      </c>
      <c r="E67" s="18" t="s">
        <v>139</v>
      </c>
      <c r="F67" s="37">
        <v>27.45</v>
      </c>
      <c r="G67" s="20">
        <f>ROUND(IFERROR(F67*$G$6,"-"),4)</f>
        <v>0</v>
      </c>
      <c r="H67"/>
    </row>
    <row r="68" spans="1:8" s="22" customFormat="1" ht="6.95" customHeight="1" x14ac:dyDescent="0.25">
      <c r="C68" s="18"/>
      <c r="D68" s="18"/>
      <c r="E68" s="18"/>
      <c r="F68" s="37"/>
      <c r="G68" s="20"/>
      <c r="H68"/>
    </row>
    <row r="69" spans="1:8" s="22" customFormat="1" x14ac:dyDescent="0.25">
      <c r="A69" s="22" t="s">
        <v>394</v>
      </c>
      <c r="B69" s="22" t="s">
        <v>403</v>
      </c>
      <c r="C69" s="18"/>
      <c r="D69" s="18">
        <v>25</v>
      </c>
      <c r="E69" s="18" t="s">
        <v>398</v>
      </c>
      <c r="F69" s="37">
        <v>19.420000000000002</v>
      </c>
      <c r="G69" s="20">
        <f t="shared" ref="G69" si="4">ROUND(IFERROR(F69*$G$6,"-"),4)</f>
        <v>0</v>
      </c>
      <c r="H69"/>
    </row>
    <row r="70" spans="1:8" s="22" customFormat="1" x14ac:dyDescent="0.25">
      <c r="A70" s="22" t="s">
        <v>140</v>
      </c>
      <c r="B70" s="22" t="s">
        <v>141</v>
      </c>
      <c r="C70" s="18"/>
      <c r="D70" s="18">
        <v>8</v>
      </c>
      <c r="E70" s="18" t="s">
        <v>142</v>
      </c>
      <c r="F70" s="37">
        <v>21.53</v>
      </c>
      <c r="G70" s="20">
        <f>ROUND(IFERROR(F70*$G$6,"-"),4)</f>
        <v>0</v>
      </c>
      <c r="H70"/>
    </row>
    <row r="71" spans="1:8" s="22" customFormat="1" x14ac:dyDescent="0.25">
      <c r="A71" s="22" t="s">
        <v>143</v>
      </c>
      <c r="B71" s="22" t="s">
        <v>144</v>
      </c>
      <c r="C71" s="18"/>
      <c r="D71" s="18">
        <v>6</v>
      </c>
      <c r="E71" s="18" t="s">
        <v>145</v>
      </c>
      <c r="F71" s="37">
        <v>27.12</v>
      </c>
      <c r="G71" s="20">
        <f>ROUND(IFERROR(F71*$G$6,"-"),4)</f>
        <v>0</v>
      </c>
      <c r="H71"/>
    </row>
    <row r="72" spans="1:8" s="22" customFormat="1" x14ac:dyDescent="0.25">
      <c r="A72" s="22" t="s">
        <v>146</v>
      </c>
      <c r="B72" s="22" t="s">
        <v>147</v>
      </c>
      <c r="C72" s="18"/>
      <c r="D72" s="18">
        <v>6</v>
      </c>
      <c r="E72" s="18" t="s">
        <v>148</v>
      </c>
      <c r="F72" s="37">
        <v>34.17</v>
      </c>
      <c r="G72" s="20">
        <f>ROUND(IFERROR(F72*$G$6,"-"),4)</f>
        <v>0</v>
      </c>
      <c r="H72"/>
    </row>
    <row r="73" spans="1:8" s="22" customFormat="1" x14ac:dyDescent="0.25">
      <c r="C73" s="18"/>
      <c r="D73" s="23"/>
      <c r="E73" s="18"/>
      <c r="F73" s="37"/>
      <c r="G73" s="24"/>
      <c r="H73"/>
    </row>
    <row r="74" spans="1:8" s="22" customFormat="1" x14ac:dyDescent="0.25">
      <c r="A74" s="25" t="s">
        <v>149</v>
      </c>
      <c r="C74" s="18"/>
      <c r="D74" s="23"/>
      <c r="E74" s="18"/>
      <c r="F74" s="37"/>
      <c r="G74" s="24"/>
      <c r="H74"/>
    </row>
    <row r="75" spans="1:8" s="22" customFormat="1" x14ac:dyDescent="0.25">
      <c r="A75" s="22" t="s">
        <v>150</v>
      </c>
      <c r="B75" s="22" t="s">
        <v>151</v>
      </c>
      <c r="C75" s="18"/>
      <c r="D75" s="18">
        <v>25</v>
      </c>
      <c r="E75" s="18" t="s">
        <v>152</v>
      </c>
      <c r="F75" s="37">
        <v>27.88</v>
      </c>
      <c r="G75" s="20">
        <f t="shared" ref="G75:G79" si="5">ROUND(IFERROR(F75*$G$6,"-"),4)</f>
        <v>0</v>
      </c>
      <c r="H75"/>
    </row>
    <row r="76" spans="1:8" s="22" customFormat="1" x14ac:dyDescent="0.25">
      <c r="A76" s="22" t="s">
        <v>153</v>
      </c>
      <c r="B76" s="22" t="s">
        <v>154</v>
      </c>
      <c r="C76" s="18"/>
      <c r="D76" s="18">
        <v>25</v>
      </c>
      <c r="E76" s="18" t="s">
        <v>155</v>
      </c>
      <c r="F76" s="37">
        <v>30.02</v>
      </c>
      <c r="G76" s="20">
        <f t="shared" si="5"/>
        <v>0</v>
      </c>
      <c r="H76"/>
    </row>
    <row r="77" spans="1:8" s="22" customFormat="1" x14ac:dyDescent="0.25">
      <c r="A77" s="22" t="s">
        <v>156</v>
      </c>
      <c r="B77" s="22" t="s">
        <v>157</v>
      </c>
      <c r="C77" s="18"/>
      <c r="D77" s="18">
        <v>25</v>
      </c>
      <c r="E77" s="18" t="s">
        <v>158</v>
      </c>
      <c r="F77" s="37">
        <v>31</v>
      </c>
      <c r="G77" s="20">
        <f t="shared" si="5"/>
        <v>0</v>
      </c>
      <c r="H77"/>
    </row>
    <row r="78" spans="1:8" s="22" customFormat="1" x14ac:dyDescent="0.25">
      <c r="A78" s="22" t="s">
        <v>159</v>
      </c>
      <c r="B78" s="22" t="s">
        <v>160</v>
      </c>
      <c r="C78" s="18"/>
      <c r="D78" s="18">
        <v>25</v>
      </c>
      <c r="E78" s="18" t="s">
        <v>161</v>
      </c>
      <c r="F78" s="37">
        <v>33.14</v>
      </c>
      <c r="G78" s="20">
        <f t="shared" si="5"/>
        <v>0</v>
      </c>
      <c r="H78"/>
    </row>
    <row r="79" spans="1:8" s="22" customFormat="1" x14ac:dyDescent="0.25">
      <c r="A79" s="22" t="s">
        <v>162</v>
      </c>
      <c r="B79" s="22" t="s">
        <v>163</v>
      </c>
      <c r="C79" s="18"/>
      <c r="D79" s="18">
        <v>25</v>
      </c>
      <c r="E79" s="18" t="s">
        <v>164</v>
      </c>
      <c r="F79" s="37">
        <v>38.31</v>
      </c>
      <c r="G79" s="20">
        <f t="shared" si="5"/>
        <v>0</v>
      </c>
      <c r="H79"/>
    </row>
    <row r="80" spans="1:8" s="22" customFormat="1" x14ac:dyDescent="0.25">
      <c r="C80" s="18"/>
      <c r="D80" s="23"/>
      <c r="E80" s="18"/>
      <c r="F80" s="37"/>
      <c r="G80" s="20"/>
      <c r="H80"/>
    </row>
    <row r="81" spans="1:8" s="22" customFormat="1" x14ac:dyDescent="0.25">
      <c r="A81" s="25" t="s">
        <v>165</v>
      </c>
      <c r="C81" s="18"/>
      <c r="D81" s="23"/>
      <c r="E81" s="18"/>
      <c r="F81" s="37"/>
      <c r="G81" s="24"/>
      <c r="H81"/>
    </row>
    <row r="82" spans="1:8" s="22" customFormat="1" x14ac:dyDescent="0.25">
      <c r="A82" s="22" t="s">
        <v>166</v>
      </c>
      <c r="B82" s="22" t="s">
        <v>167</v>
      </c>
      <c r="C82" s="18"/>
      <c r="D82" s="18">
        <v>25</v>
      </c>
      <c r="E82" s="18" t="s">
        <v>168</v>
      </c>
      <c r="F82" s="37">
        <v>35.409999999999997</v>
      </c>
      <c r="G82" s="20">
        <f>ROUND(IFERROR(F82*$G$6,"-"),4)</f>
        <v>0</v>
      </c>
      <c r="H82"/>
    </row>
    <row r="83" spans="1:8" s="22" customFormat="1" x14ac:dyDescent="0.25">
      <c r="A83" s="22" t="s">
        <v>169</v>
      </c>
      <c r="B83" s="22" t="s">
        <v>170</v>
      </c>
      <c r="C83" s="18"/>
      <c r="D83" s="18">
        <v>25</v>
      </c>
      <c r="E83" s="18" t="s">
        <v>171</v>
      </c>
      <c r="F83" s="37">
        <v>35.630000000000003</v>
      </c>
      <c r="G83" s="20">
        <f>ROUND(IFERROR(F83*$G$6,"-"),4)</f>
        <v>0</v>
      </c>
      <c r="H83"/>
    </row>
    <row r="84" spans="1:8" s="22" customFormat="1" x14ac:dyDescent="0.25">
      <c r="A84" s="22" t="s">
        <v>395</v>
      </c>
      <c r="B84" s="22" t="s">
        <v>402</v>
      </c>
      <c r="C84" s="18"/>
      <c r="D84" s="18">
        <v>25</v>
      </c>
      <c r="E84" s="18" t="s">
        <v>399</v>
      </c>
      <c r="F84" s="37">
        <v>36.75</v>
      </c>
      <c r="G84" s="20">
        <f t="shared" ref="G84" si="6">ROUND(IFERROR(F84*$G$6,"-"),4)</f>
        <v>0</v>
      </c>
      <c r="H84"/>
    </row>
    <row r="85" spans="1:8" s="22" customFormat="1" x14ac:dyDescent="0.25">
      <c r="A85" s="22" t="s">
        <v>172</v>
      </c>
      <c r="B85" s="22" t="s">
        <v>173</v>
      </c>
      <c r="C85" s="18"/>
      <c r="D85" s="18">
        <v>25</v>
      </c>
      <c r="E85" s="18" t="s">
        <v>174</v>
      </c>
      <c r="F85" s="37">
        <v>37.869999999999997</v>
      </c>
      <c r="G85" s="20">
        <f>ROUND(IFERROR(F85*$G$6,"-"),4)</f>
        <v>0</v>
      </c>
      <c r="H85"/>
    </row>
    <row r="86" spans="1:8" s="22" customFormat="1" x14ac:dyDescent="0.25">
      <c r="A86" s="22" t="s">
        <v>175</v>
      </c>
      <c r="B86" s="22" t="s">
        <v>176</v>
      </c>
      <c r="C86" s="18"/>
      <c r="D86" s="18">
        <v>25</v>
      </c>
      <c r="E86" s="18" t="s">
        <v>177</v>
      </c>
      <c r="F86" s="37">
        <v>43.91</v>
      </c>
      <c r="G86" s="20">
        <f>ROUND(IFERROR(F86*$G$6,"-"),4)</f>
        <v>0</v>
      </c>
      <c r="H86"/>
    </row>
    <row r="87" spans="1:8" s="22" customFormat="1" ht="6.95" customHeight="1" x14ac:dyDescent="0.25">
      <c r="C87" s="18"/>
      <c r="D87" s="23"/>
      <c r="E87" s="18"/>
      <c r="F87" s="37"/>
      <c r="G87" s="24"/>
      <c r="H87"/>
    </row>
    <row r="88" spans="1:8" s="22" customFormat="1" x14ac:dyDescent="0.25">
      <c r="A88" s="22" t="s">
        <v>178</v>
      </c>
      <c r="B88" s="22" t="s">
        <v>179</v>
      </c>
      <c r="C88" s="18"/>
      <c r="D88" s="18">
        <v>25</v>
      </c>
      <c r="E88" s="18" t="s">
        <v>180</v>
      </c>
      <c r="F88" s="37">
        <v>35.409999999999997</v>
      </c>
      <c r="G88" s="20">
        <f t="shared" ref="G88:G91" si="7">ROUND(IFERROR(F88*$G$6,"-"),4)</f>
        <v>0</v>
      </c>
      <c r="H88"/>
    </row>
    <row r="89" spans="1:8" s="22" customFormat="1" x14ac:dyDescent="0.25">
      <c r="A89" s="22" t="s">
        <v>181</v>
      </c>
      <c r="B89" s="22" t="s">
        <v>182</v>
      </c>
      <c r="C89" s="18"/>
      <c r="D89" s="18">
        <v>25</v>
      </c>
      <c r="E89" s="18" t="s">
        <v>183</v>
      </c>
      <c r="F89" s="37">
        <v>35.630000000000003</v>
      </c>
      <c r="G89" s="20">
        <f t="shared" si="7"/>
        <v>0</v>
      </c>
      <c r="H89"/>
    </row>
    <row r="90" spans="1:8" s="22" customFormat="1" x14ac:dyDescent="0.25">
      <c r="A90" s="22" t="s">
        <v>184</v>
      </c>
      <c r="B90" s="22" t="s">
        <v>185</v>
      </c>
      <c r="C90" s="18"/>
      <c r="D90" s="18">
        <v>25</v>
      </c>
      <c r="E90" s="18" t="s">
        <v>186</v>
      </c>
      <c r="F90" s="37">
        <v>37.869999999999997</v>
      </c>
      <c r="G90" s="20">
        <f t="shared" si="7"/>
        <v>0</v>
      </c>
      <c r="H90"/>
    </row>
    <row r="91" spans="1:8" s="22" customFormat="1" x14ac:dyDescent="0.25">
      <c r="A91" s="22" t="s">
        <v>187</v>
      </c>
      <c r="B91" s="22" t="s">
        <v>188</v>
      </c>
      <c r="C91" s="18"/>
      <c r="D91" s="18">
        <v>25</v>
      </c>
      <c r="E91" s="18" t="s">
        <v>189</v>
      </c>
      <c r="F91" s="37">
        <v>43.91</v>
      </c>
      <c r="G91" s="20">
        <f t="shared" si="7"/>
        <v>0</v>
      </c>
      <c r="H91"/>
    </row>
    <row r="92" spans="1:8" s="22" customFormat="1" x14ac:dyDescent="0.25">
      <c r="C92" s="18"/>
      <c r="D92" s="23"/>
      <c r="E92" s="18"/>
      <c r="F92" s="37"/>
      <c r="G92" s="20"/>
      <c r="H92"/>
    </row>
    <row r="93" spans="1:8" s="22" customFormat="1" x14ac:dyDescent="0.25">
      <c r="A93" s="25" t="s">
        <v>190</v>
      </c>
      <c r="C93" s="18"/>
      <c r="D93" s="23"/>
      <c r="E93" s="18"/>
      <c r="F93" s="37"/>
      <c r="G93" s="24"/>
      <c r="H93"/>
    </row>
    <row r="94" spans="1:8" s="22" customFormat="1" x14ac:dyDescent="0.25">
      <c r="A94" s="22" t="s">
        <v>191</v>
      </c>
      <c r="B94" s="22" t="s">
        <v>192</v>
      </c>
      <c r="C94" s="18"/>
      <c r="D94" s="18">
        <v>25</v>
      </c>
      <c r="E94" s="18" t="s">
        <v>193</v>
      </c>
      <c r="F94" s="37">
        <v>32.950000000000003</v>
      </c>
      <c r="G94" s="20">
        <f>ROUND(IFERROR(F94*$G$6,"-"),4)</f>
        <v>0</v>
      </c>
      <c r="H94"/>
    </row>
    <row r="95" spans="1:8" s="22" customFormat="1" x14ac:dyDescent="0.25">
      <c r="A95" s="22" t="s">
        <v>194</v>
      </c>
      <c r="B95" s="22" t="s">
        <v>195</v>
      </c>
      <c r="C95" s="18"/>
      <c r="D95" s="18">
        <v>25</v>
      </c>
      <c r="E95" s="18" t="s">
        <v>196</v>
      </c>
      <c r="F95" s="37">
        <v>38.549999999999997</v>
      </c>
      <c r="G95" s="20">
        <f>ROUND(IFERROR(F95*$G$6,"-"),4)</f>
        <v>0</v>
      </c>
      <c r="H95"/>
    </row>
    <row r="96" spans="1:8" s="22" customFormat="1" x14ac:dyDescent="0.25">
      <c r="A96" s="22" t="s">
        <v>197</v>
      </c>
      <c r="B96" s="22" t="s">
        <v>198</v>
      </c>
      <c r="C96" s="18"/>
      <c r="D96" s="18">
        <v>25</v>
      </c>
      <c r="E96" s="18" t="s">
        <v>199</v>
      </c>
      <c r="F96" s="37">
        <v>42.22</v>
      </c>
      <c r="G96" s="20">
        <f>ROUND(IFERROR(F96*$G$6,"-"),4)</f>
        <v>0</v>
      </c>
      <c r="H96"/>
    </row>
    <row r="97" spans="1:8" s="22" customFormat="1" x14ac:dyDescent="0.25">
      <c r="A97" s="22" t="s">
        <v>200</v>
      </c>
      <c r="B97" s="22" t="s">
        <v>201</v>
      </c>
      <c r="C97" s="18"/>
      <c r="D97" s="18">
        <v>25</v>
      </c>
      <c r="E97" s="18" t="s">
        <v>202</v>
      </c>
      <c r="F97" s="37">
        <v>45.28</v>
      </c>
      <c r="G97" s="20">
        <f>ROUND(IFERROR(F97*$G$6,"-"),4)</f>
        <v>0</v>
      </c>
      <c r="H97"/>
    </row>
    <row r="98" spans="1:8" s="22" customFormat="1" x14ac:dyDescent="0.25">
      <c r="C98" s="18"/>
      <c r="D98" s="23"/>
      <c r="E98" s="18"/>
      <c r="F98" s="37"/>
      <c r="G98" s="24"/>
      <c r="H98"/>
    </row>
    <row r="99" spans="1:8" s="22" customFormat="1" ht="15.75" x14ac:dyDescent="0.25">
      <c r="A99" s="10" t="s">
        <v>203</v>
      </c>
      <c r="C99" s="18"/>
      <c r="D99" s="23"/>
      <c r="E99" s="18"/>
      <c r="F99" s="37"/>
      <c r="G99" s="24"/>
      <c r="H99"/>
    </row>
    <row r="100" spans="1:8" s="22" customFormat="1" x14ac:dyDescent="0.25">
      <c r="A100" s="25" t="s">
        <v>10</v>
      </c>
      <c r="C100" s="18"/>
      <c r="D100" s="23"/>
      <c r="E100" s="18"/>
      <c r="F100" s="37"/>
      <c r="G100" s="24"/>
      <c r="H100"/>
    </row>
    <row r="101" spans="1:8" s="22" customFormat="1" x14ac:dyDescent="0.25">
      <c r="A101" s="22" t="s">
        <v>204</v>
      </c>
      <c r="B101" s="22" t="s">
        <v>205</v>
      </c>
      <c r="C101" s="18"/>
      <c r="D101" s="18">
        <v>25</v>
      </c>
      <c r="E101" s="18" t="s">
        <v>206</v>
      </c>
      <c r="F101" s="37">
        <v>14.11</v>
      </c>
      <c r="G101" s="20">
        <f t="shared" ref="G101:G102" si="8">ROUND(IFERROR(F101*$G$6,"-"),4)</f>
        <v>0</v>
      </c>
      <c r="H101"/>
    </row>
    <row r="102" spans="1:8" s="22" customFormat="1" x14ac:dyDescent="0.25">
      <c r="A102" s="22" t="s">
        <v>207</v>
      </c>
      <c r="B102" s="22" t="s">
        <v>208</v>
      </c>
      <c r="C102" s="18"/>
      <c r="D102" s="18">
        <v>25</v>
      </c>
      <c r="E102" s="18" t="s">
        <v>209</v>
      </c>
      <c r="F102" s="37">
        <v>17.13</v>
      </c>
      <c r="G102" s="20">
        <f t="shared" si="8"/>
        <v>0</v>
      </c>
      <c r="H102"/>
    </row>
    <row r="103" spans="1:8" s="22" customFormat="1" ht="6.95" customHeight="1" x14ac:dyDescent="0.25">
      <c r="C103" s="18"/>
      <c r="D103" s="23"/>
      <c r="E103" s="18"/>
      <c r="F103" s="37"/>
      <c r="G103" s="20"/>
      <c r="H103"/>
    </row>
    <row r="104" spans="1:8" s="22" customFormat="1" x14ac:dyDescent="0.25">
      <c r="A104" s="22" t="s">
        <v>396</v>
      </c>
      <c r="B104" s="22" t="s">
        <v>401</v>
      </c>
      <c r="C104" s="18"/>
      <c r="D104" s="18">
        <v>25</v>
      </c>
      <c r="E104" s="18" t="s">
        <v>400</v>
      </c>
      <c r="F104" s="37">
        <v>14.11</v>
      </c>
      <c r="G104" s="20">
        <f t="shared" ref="G104" si="9">ROUND(IFERROR(F104*$G$6,"-"),4)</f>
        <v>0</v>
      </c>
      <c r="H104"/>
    </row>
    <row r="105" spans="1:8" s="22" customFormat="1" x14ac:dyDescent="0.25">
      <c r="A105" s="22" t="s">
        <v>210</v>
      </c>
      <c r="B105" s="22" t="s">
        <v>18</v>
      </c>
      <c r="C105" s="18"/>
      <c r="D105" s="18">
        <v>25</v>
      </c>
      <c r="E105" s="18" t="s">
        <v>211</v>
      </c>
      <c r="F105" s="37">
        <v>17.13</v>
      </c>
      <c r="G105" s="20">
        <f>ROUND(IFERROR(F105*$G$6,"-"),4)</f>
        <v>0</v>
      </c>
      <c r="H105"/>
    </row>
    <row r="106" spans="1:8" s="22" customFormat="1" x14ac:dyDescent="0.25">
      <c r="C106" s="18"/>
      <c r="D106" s="23"/>
      <c r="E106" s="18"/>
      <c r="F106" s="37"/>
      <c r="G106" s="24"/>
      <c r="H106"/>
    </row>
    <row r="107" spans="1:8" s="22" customFormat="1" x14ac:dyDescent="0.25">
      <c r="A107" s="25" t="s">
        <v>20</v>
      </c>
      <c r="C107" s="18"/>
      <c r="D107" s="23"/>
      <c r="E107" s="18"/>
      <c r="F107" s="37"/>
      <c r="G107" s="24"/>
      <c r="H107"/>
    </row>
    <row r="108" spans="1:8" s="22" customFormat="1" x14ac:dyDescent="0.25">
      <c r="A108" s="22" t="s">
        <v>212</v>
      </c>
      <c r="B108" s="22" t="s">
        <v>213</v>
      </c>
      <c r="C108" s="18"/>
      <c r="D108" s="18">
        <v>25</v>
      </c>
      <c r="E108" s="18" t="s">
        <v>214</v>
      </c>
      <c r="F108" s="37">
        <v>14.11</v>
      </c>
      <c r="G108" s="20">
        <f t="shared" ref="G108:G109" si="10">ROUND(IFERROR(F108*$G$6,"-"),4)</f>
        <v>0</v>
      </c>
      <c r="H108"/>
    </row>
    <row r="109" spans="1:8" s="22" customFormat="1" x14ac:dyDescent="0.25">
      <c r="A109" s="22" t="s">
        <v>215</v>
      </c>
      <c r="B109" s="22" t="s">
        <v>216</v>
      </c>
      <c r="C109" s="18"/>
      <c r="D109" s="18">
        <v>25</v>
      </c>
      <c r="E109" s="18" t="s">
        <v>217</v>
      </c>
      <c r="F109" s="37">
        <v>17.13</v>
      </c>
      <c r="G109" s="20">
        <f t="shared" si="10"/>
        <v>0</v>
      </c>
      <c r="H109"/>
    </row>
    <row r="110" spans="1:8" s="22" customFormat="1" ht="6.95" customHeight="1" x14ac:dyDescent="0.25">
      <c r="C110" s="18"/>
      <c r="D110" s="23"/>
      <c r="E110" s="18"/>
      <c r="F110" s="37"/>
      <c r="G110" s="24"/>
      <c r="H110"/>
    </row>
    <row r="111" spans="1:8" s="22" customFormat="1" x14ac:dyDescent="0.25">
      <c r="A111" s="22" t="s">
        <v>218</v>
      </c>
      <c r="B111" s="22" t="s">
        <v>219</v>
      </c>
      <c r="C111" s="18"/>
      <c r="D111" s="18">
        <v>10</v>
      </c>
      <c r="E111" s="18" t="s">
        <v>220</v>
      </c>
      <c r="F111" s="37">
        <v>12.67</v>
      </c>
      <c r="G111" s="20">
        <f>ROUND(IFERROR(F111*$G$6,"-"),4)</f>
        <v>0</v>
      </c>
      <c r="H111"/>
    </row>
    <row r="112" spans="1:8" s="22" customFormat="1" x14ac:dyDescent="0.25">
      <c r="A112" s="22" t="s">
        <v>221</v>
      </c>
      <c r="B112" s="22" t="s">
        <v>31</v>
      </c>
      <c r="C112" s="18"/>
      <c r="D112" s="18">
        <v>10</v>
      </c>
      <c r="E112" s="18" t="s">
        <v>222</v>
      </c>
      <c r="F112" s="37">
        <v>17.13</v>
      </c>
      <c r="G112" s="20">
        <f>ROUND(IFERROR(F112*$G$6,"-"),4)</f>
        <v>0</v>
      </c>
      <c r="H112"/>
    </row>
    <row r="113" spans="1:8" s="22" customFormat="1" x14ac:dyDescent="0.25">
      <c r="A113" s="22" t="s">
        <v>223</v>
      </c>
      <c r="B113" s="22" t="s">
        <v>224</v>
      </c>
      <c r="C113" s="18"/>
      <c r="D113" s="18">
        <v>10</v>
      </c>
      <c r="E113" s="18" t="s">
        <v>225</v>
      </c>
      <c r="F113" s="37">
        <v>21.58</v>
      </c>
      <c r="G113" s="20">
        <f>ROUND(IFERROR(F113*$G$6,"-"),4)</f>
        <v>0</v>
      </c>
      <c r="H113"/>
    </row>
    <row r="114" spans="1:8" s="22" customFormat="1" x14ac:dyDescent="0.25">
      <c r="C114" s="18"/>
      <c r="D114" s="23"/>
      <c r="E114" s="18"/>
      <c r="F114" s="37"/>
      <c r="G114" s="24"/>
      <c r="H114"/>
    </row>
    <row r="115" spans="1:8" s="22" customFormat="1" x14ac:dyDescent="0.25">
      <c r="A115" s="25" t="s">
        <v>226</v>
      </c>
      <c r="C115" s="18"/>
      <c r="D115" s="23"/>
      <c r="E115" s="18"/>
      <c r="F115" s="37"/>
      <c r="G115" s="24"/>
      <c r="H115"/>
    </row>
    <row r="116" spans="1:8" s="22" customFormat="1" x14ac:dyDescent="0.25">
      <c r="A116" s="22" t="s">
        <v>227</v>
      </c>
      <c r="B116" s="22" t="s">
        <v>228</v>
      </c>
      <c r="C116" s="18"/>
      <c r="D116" s="18">
        <v>25</v>
      </c>
      <c r="E116" s="18" t="s">
        <v>229</v>
      </c>
      <c r="F116" s="37">
        <v>14.11</v>
      </c>
      <c r="G116" s="20">
        <f t="shared" ref="G116:G117" si="11">ROUND(IFERROR(F116*$G$6,"-"),4)</f>
        <v>0</v>
      </c>
      <c r="H116"/>
    </row>
    <row r="117" spans="1:8" s="22" customFormat="1" x14ac:dyDescent="0.25">
      <c r="A117" s="22" t="s">
        <v>230</v>
      </c>
      <c r="B117" s="22" t="s">
        <v>231</v>
      </c>
      <c r="C117" s="18"/>
      <c r="D117" s="18">
        <v>25</v>
      </c>
      <c r="E117" s="18" t="s">
        <v>232</v>
      </c>
      <c r="F117" s="37">
        <v>21.58</v>
      </c>
      <c r="G117" s="20">
        <f t="shared" si="11"/>
        <v>0</v>
      </c>
      <c r="H117"/>
    </row>
    <row r="118" spans="1:8" s="22" customFormat="1" x14ac:dyDescent="0.25">
      <c r="C118" s="18"/>
      <c r="D118" s="23"/>
      <c r="E118" s="18"/>
      <c r="F118" s="37"/>
      <c r="G118" s="20"/>
      <c r="H118"/>
    </row>
    <row r="119" spans="1:8" s="22" customFormat="1" x14ac:dyDescent="0.25">
      <c r="A119" s="25" t="s">
        <v>49</v>
      </c>
      <c r="C119" s="18"/>
      <c r="D119" s="23"/>
      <c r="E119" s="18"/>
      <c r="F119" s="37"/>
      <c r="G119" s="24"/>
      <c r="H119"/>
    </row>
    <row r="120" spans="1:8" s="22" customFormat="1" x14ac:dyDescent="0.25">
      <c r="A120" s="22" t="s">
        <v>233</v>
      </c>
      <c r="B120" s="22" t="s">
        <v>234</v>
      </c>
      <c r="C120" s="18"/>
      <c r="D120" s="18">
        <v>25</v>
      </c>
      <c r="E120" s="18" t="s">
        <v>235</v>
      </c>
      <c r="F120" s="37">
        <v>12.38</v>
      </c>
      <c r="G120" s="20">
        <f t="shared" ref="G120:G128" si="12">ROUND(IFERROR(F120*$G$6,"-"),4)</f>
        <v>0</v>
      </c>
      <c r="H120"/>
    </row>
    <row r="121" spans="1:8" s="22" customFormat="1" x14ac:dyDescent="0.25">
      <c r="A121" s="22" t="s">
        <v>236</v>
      </c>
      <c r="B121" s="22" t="s">
        <v>237</v>
      </c>
      <c r="C121" s="18"/>
      <c r="D121" s="18">
        <v>25</v>
      </c>
      <c r="E121" s="18" t="s">
        <v>238</v>
      </c>
      <c r="F121" s="37">
        <v>14.96</v>
      </c>
      <c r="G121" s="20">
        <f t="shared" si="12"/>
        <v>0</v>
      </c>
      <c r="H121"/>
    </row>
    <row r="122" spans="1:8" s="22" customFormat="1" x14ac:dyDescent="0.25">
      <c r="A122" s="22" t="s">
        <v>239</v>
      </c>
      <c r="B122" s="22" t="s">
        <v>240</v>
      </c>
      <c r="C122" s="18"/>
      <c r="D122" s="18">
        <v>10</v>
      </c>
      <c r="E122" s="18" t="s">
        <v>241</v>
      </c>
      <c r="F122" s="37">
        <v>14.96</v>
      </c>
      <c r="G122" s="20">
        <f t="shared" si="12"/>
        <v>0</v>
      </c>
      <c r="H122"/>
    </row>
    <row r="123" spans="1:8" s="22" customFormat="1" x14ac:dyDescent="0.25">
      <c r="A123" s="22" t="s">
        <v>242</v>
      </c>
      <c r="B123" s="22" t="s">
        <v>243</v>
      </c>
      <c r="C123" s="18"/>
      <c r="D123" s="18">
        <v>25</v>
      </c>
      <c r="E123" s="18" t="s">
        <v>244</v>
      </c>
      <c r="F123" s="37">
        <v>17.010000000000002</v>
      </c>
      <c r="G123" s="20">
        <f t="shared" si="12"/>
        <v>0</v>
      </c>
      <c r="H123"/>
    </row>
    <row r="124" spans="1:8" s="22" customFormat="1" x14ac:dyDescent="0.25">
      <c r="A124" s="22" t="s">
        <v>245</v>
      </c>
      <c r="B124" s="22" t="s">
        <v>60</v>
      </c>
      <c r="C124" s="18"/>
      <c r="D124" s="18">
        <v>10</v>
      </c>
      <c r="E124" s="18" t="s">
        <v>246</v>
      </c>
      <c r="F124" s="37">
        <v>17.010000000000002</v>
      </c>
      <c r="G124" s="20">
        <f t="shared" si="12"/>
        <v>0</v>
      </c>
      <c r="H124"/>
    </row>
    <row r="125" spans="1:8" s="22" customFormat="1" x14ac:dyDescent="0.25">
      <c r="A125" s="22" t="s">
        <v>247</v>
      </c>
      <c r="B125" s="22" t="s">
        <v>63</v>
      </c>
      <c r="C125" s="18"/>
      <c r="D125" s="18">
        <v>25</v>
      </c>
      <c r="E125" s="18" t="s">
        <v>248</v>
      </c>
      <c r="F125" s="37">
        <v>20.13</v>
      </c>
      <c r="G125" s="20">
        <f t="shared" si="12"/>
        <v>0</v>
      </c>
      <c r="H125"/>
    </row>
    <row r="126" spans="1:8" s="22" customFormat="1" x14ac:dyDescent="0.25">
      <c r="A126" s="22" t="s">
        <v>249</v>
      </c>
      <c r="B126" s="22" t="s">
        <v>250</v>
      </c>
      <c r="C126" s="18"/>
      <c r="D126" s="18">
        <v>10</v>
      </c>
      <c r="E126" s="18" t="s">
        <v>251</v>
      </c>
      <c r="F126" s="37">
        <v>20.13</v>
      </c>
      <c r="G126" s="20">
        <f t="shared" si="12"/>
        <v>0</v>
      </c>
      <c r="H126"/>
    </row>
    <row r="127" spans="1:8" s="22" customFormat="1" x14ac:dyDescent="0.25">
      <c r="A127" s="22" t="s">
        <v>252</v>
      </c>
      <c r="B127" s="22" t="s">
        <v>253</v>
      </c>
      <c r="C127" s="18"/>
      <c r="D127" s="18">
        <v>25</v>
      </c>
      <c r="E127" s="18" t="s">
        <v>254</v>
      </c>
      <c r="F127" s="37">
        <v>24.33</v>
      </c>
      <c r="G127" s="20">
        <f t="shared" si="12"/>
        <v>0</v>
      </c>
      <c r="H127"/>
    </row>
    <row r="128" spans="1:8" s="22" customFormat="1" x14ac:dyDescent="0.25">
      <c r="A128" s="22" t="s">
        <v>255</v>
      </c>
      <c r="B128" s="22" t="s">
        <v>69</v>
      </c>
      <c r="C128" s="18"/>
      <c r="D128" s="18">
        <v>10</v>
      </c>
      <c r="E128" s="18" t="s">
        <v>256</v>
      </c>
      <c r="F128" s="37">
        <v>24.33</v>
      </c>
      <c r="G128" s="20">
        <f t="shared" si="12"/>
        <v>0</v>
      </c>
      <c r="H128"/>
    </row>
    <row r="129" spans="1:8" s="22" customFormat="1" x14ac:dyDescent="0.25">
      <c r="C129" s="18"/>
      <c r="D129" s="23"/>
      <c r="E129" s="18"/>
      <c r="F129" s="37"/>
      <c r="G129" s="24"/>
      <c r="H129"/>
    </row>
    <row r="130" spans="1:8" s="22" customFormat="1" x14ac:dyDescent="0.25">
      <c r="A130" s="25" t="s">
        <v>149</v>
      </c>
      <c r="C130" s="18"/>
      <c r="D130" s="23"/>
      <c r="E130" s="18"/>
      <c r="F130" s="37"/>
      <c r="G130" s="24"/>
      <c r="H130"/>
    </row>
    <row r="131" spans="1:8" s="22" customFormat="1" x14ac:dyDescent="0.25">
      <c r="A131" s="22" t="s">
        <v>257</v>
      </c>
      <c r="B131" s="22" t="s">
        <v>258</v>
      </c>
      <c r="C131" s="18"/>
      <c r="D131" s="18">
        <v>25</v>
      </c>
      <c r="E131" s="18" t="s">
        <v>259</v>
      </c>
      <c r="F131" s="37">
        <v>26.26</v>
      </c>
      <c r="G131" s="20">
        <f>ROUND(IFERROR(F131*$G$6,"-"),4)</f>
        <v>0</v>
      </c>
      <c r="H131"/>
    </row>
    <row r="132" spans="1:8" s="22" customFormat="1" x14ac:dyDescent="0.25">
      <c r="A132" s="22" t="s">
        <v>260</v>
      </c>
      <c r="B132" s="22" t="s">
        <v>261</v>
      </c>
      <c r="C132" s="18"/>
      <c r="D132" s="18">
        <v>25</v>
      </c>
      <c r="E132" s="18" t="s">
        <v>262</v>
      </c>
      <c r="F132" s="37">
        <v>28.41</v>
      </c>
      <c r="G132" s="20">
        <f>ROUND(IFERROR(F132*$G$6,"-"),4)</f>
        <v>0</v>
      </c>
      <c r="H132"/>
    </row>
    <row r="133" spans="1:8" s="22" customFormat="1" x14ac:dyDescent="0.25">
      <c r="A133" s="22" t="s">
        <v>263</v>
      </c>
      <c r="B133" s="22" t="s">
        <v>264</v>
      </c>
      <c r="C133" s="18"/>
      <c r="D133" s="18">
        <v>25</v>
      </c>
      <c r="E133" s="18" t="s">
        <v>265</v>
      </c>
      <c r="F133" s="37">
        <v>31.32</v>
      </c>
      <c r="G133" s="20">
        <f>ROUND(IFERROR(F133*$G$6,"-"),4)</f>
        <v>0</v>
      </c>
      <c r="H133"/>
    </row>
    <row r="134" spans="1:8" s="22" customFormat="1" x14ac:dyDescent="0.25">
      <c r="C134" s="18"/>
      <c r="D134" s="18"/>
      <c r="E134" s="18"/>
      <c r="F134" s="37"/>
      <c r="G134" s="20"/>
      <c r="H134"/>
    </row>
    <row r="135" spans="1:8" s="22" customFormat="1" x14ac:dyDescent="0.25">
      <c r="A135" s="25" t="s">
        <v>165</v>
      </c>
      <c r="C135" s="18"/>
      <c r="D135" s="23"/>
      <c r="E135" s="18"/>
      <c r="F135" s="37"/>
      <c r="G135" s="24"/>
      <c r="H135"/>
    </row>
    <row r="136" spans="1:8" s="22" customFormat="1" x14ac:dyDescent="0.25">
      <c r="A136" s="22" t="s">
        <v>266</v>
      </c>
      <c r="B136" s="22" t="s">
        <v>167</v>
      </c>
      <c r="C136" s="18"/>
      <c r="D136" s="18">
        <v>25</v>
      </c>
      <c r="E136" s="18" t="s">
        <v>407</v>
      </c>
      <c r="F136" s="37">
        <v>40.880000000000003</v>
      </c>
      <c r="G136" s="20">
        <f>ROUND(IFERROR(F136*$G$6,"-"),4)</f>
        <v>0</v>
      </c>
      <c r="H136"/>
    </row>
    <row r="137" spans="1:8" s="22" customFormat="1" x14ac:dyDescent="0.25">
      <c r="A137" s="22" t="s">
        <v>267</v>
      </c>
      <c r="B137" s="22" t="s">
        <v>170</v>
      </c>
      <c r="C137" s="18"/>
      <c r="D137" s="18">
        <v>25</v>
      </c>
      <c r="E137" s="18" t="s">
        <v>408</v>
      </c>
      <c r="F137" s="37">
        <v>42.54</v>
      </c>
      <c r="G137" s="20">
        <f>ROUND(IFERROR(F137*$G$6,"-"),4)</f>
        <v>0</v>
      </c>
      <c r="H137"/>
    </row>
    <row r="138" spans="1:8" s="22" customFormat="1" x14ac:dyDescent="0.25">
      <c r="A138" s="22" t="s">
        <v>268</v>
      </c>
      <c r="B138" s="22" t="s">
        <v>173</v>
      </c>
      <c r="C138" s="18"/>
      <c r="D138" s="18">
        <v>25</v>
      </c>
      <c r="E138" s="18" t="s">
        <v>409</v>
      </c>
      <c r="F138" s="37">
        <v>46.36</v>
      </c>
      <c r="G138" s="20">
        <f>ROUND(IFERROR(F138*$G$6,"-"),4)</f>
        <v>0</v>
      </c>
      <c r="H138"/>
    </row>
    <row r="139" spans="1:8" s="22" customFormat="1" x14ac:dyDescent="0.25">
      <c r="C139" s="18"/>
      <c r="D139" s="23"/>
      <c r="E139" s="18"/>
      <c r="F139" s="37"/>
      <c r="G139" s="24"/>
      <c r="H139"/>
    </row>
    <row r="140" spans="1:8" s="22" customFormat="1" x14ac:dyDescent="0.25">
      <c r="A140" s="25" t="s">
        <v>269</v>
      </c>
      <c r="C140" s="18"/>
      <c r="D140" s="23"/>
      <c r="E140" s="18"/>
      <c r="F140" s="37"/>
      <c r="G140" s="24"/>
      <c r="H140"/>
    </row>
    <row r="141" spans="1:8" s="22" customFormat="1" x14ac:dyDescent="0.25">
      <c r="A141" s="22" t="s">
        <v>270</v>
      </c>
      <c r="B141" s="22" t="s">
        <v>271</v>
      </c>
      <c r="C141" s="18"/>
      <c r="D141" s="18">
        <v>25</v>
      </c>
      <c r="E141" s="18" t="s">
        <v>272</v>
      </c>
      <c r="F141" s="37">
        <v>28.41</v>
      </c>
      <c r="G141" s="20">
        <f t="shared" ref="G141" si="13">ROUND(IFERROR(F141*$G$6,"-"),4)</f>
        <v>0</v>
      </c>
      <c r="H141"/>
    </row>
    <row r="142" spans="1:8" s="22" customFormat="1" x14ac:dyDescent="0.25">
      <c r="C142" s="18"/>
      <c r="D142" s="23"/>
      <c r="E142" s="18"/>
      <c r="F142" s="37"/>
      <c r="G142" s="20"/>
      <c r="H142"/>
    </row>
    <row r="143" spans="1:8" s="22" customFormat="1" x14ac:dyDescent="0.25">
      <c r="A143" s="25" t="s">
        <v>72</v>
      </c>
      <c r="C143" s="18"/>
      <c r="D143" s="23"/>
      <c r="E143" s="18"/>
      <c r="F143" s="37"/>
      <c r="G143" s="24"/>
      <c r="H143"/>
    </row>
    <row r="144" spans="1:8" s="22" customFormat="1" x14ac:dyDescent="0.25">
      <c r="A144" s="22" t="s">
        <v>273</v>
      </c>
      <c r="B144" s="22" t="s">
        <v>274</v>
      </c>
      <c r="C144" s="18"/>
      <c r="D144" s="18">
        <v>25</v>
      </c>
      <c r="E144" s="18" t="s">
        <v>275</v>
      </c>
      <c r="F144" s="37">
        <v>12.81</v>
      </c>
      <c r="G144" s="20">
        <f t="shared" ref="G144:G149" si="14">ROUND(IFERROR(F144*$G$6,"-"),4)</f>
        <v>0</v>
      </c>
      <c r="H144"/>
    </row>
    <row r="145" spans="1:8" s="22" customFormat="1" x14ac:dyDescent="0.25">
      <c r="A145" s="22" t="s">
        <v>276</v>
      </c>
      <c r="B145" s="22" t="s">
        <v>74</v>
      </c>
      <c r="C145" s="18"/>
      <c r="D145" s="18">
        <v>25</v>
      </c>
      <c r="E145" s="18" t="s">
        <v>277</v>
      </c>
      <c r="F145" s="37">
        <v>15.51</v>
      </c>
      <c r="G145" s="20">
        <f t="shared" si="14"/>
        <v>0</v>
      </c>
      <c r="H145"/>
    </row>
    <row r="146" spans="1:8" s="22" customFormat="1" x14ac:dyDescent="0.25">
      <c r="A146" s="22" t="s">
        <v>278</v>
      </c>
      <c r="B146" s="22" t="s">
        <v>77</v>
      </c>
      <c r="C146" s="18"/>
      <c r="D146" s="18">
        <v>25</v>
      </c>
      <c r="E146" s="18" t="s">
        <v>279</v>
      </c>
      <c r="F146" s="37">
        <v>17.87</v>
      </c>
      <c r="G146" s="20">
        <f t="shared" si="14"/>
        <v>0</v>
      </c>
      <c r="H146"/>
    </row>
    <row r="147" spans="1:8" s="22" customFormat="1" x14ac:dyDescent="0.25">
      <c r="A147" s="22" t="s">
        <v>280</v>
      </c>
      <c r="B147" s="22" t="s">
        <v>83</v>
      </c>
      <c r="C147" s="18"/>
      <c r="D147" s="18">
        <v>25</v>
      </c>
      <c r="E147" s="18" t="s">
        <v>281</v>
      </c>
      <c r="F147" s="37">
        <v>20.350000000000001</v>
      </c>
      <c r="G147" s="20">
        <f t="shared" si="14"/>
        <v>0</v>
      </c>
      <c r="H147"/>
    </row>
    <row r="148" spans="1:8" s="22" customFormat="1" x14ac:dyDescent="0.25">
      <c r="A148" s="22" t="s">
        <v>282</v>
      </c>
      <c r="B148" s="22" t="s">
        <v>89</v>
      </c>
      <c r="C148" s="18"/>
      <c r="D148" s="18">
        <v>25</v>
      </c>
      <c r="E148" s="18" t="s">
        <v>283</v>
      </c>
      <c r="F148" s="37">
        <v>25.83</v>
      </c>
      <c r="G148" s="20">
        <f t="shared" si="14"/>
        <v>0</v>
      </c>
      <c r="H148"/>
    </row>
    <row r="149" spans="1:8" s="22" customFormat="1" x14ac:dyDescent="0.25">
      <c r="A149" s="22" t="s">
        <v>284</v>
      </c>
      <c r="B149" s="22" t="s">
        <v>285</v>
      </c>
      <c r="C149" s="18"/>
      <c r="D149" s="18">
        <v>12</v>
      </c>
      <c r="E149" s="18" t="s">
        <v>286</v>
      </c>
      <c r="F149" s="37">
        <v>31</v>
      </c>
      <c r="G149" s="20">
        <f t="shared" si="14"/>
        <v>0</v>
      </c>
      <c r="H149"/>
    </row>
    <row r="150" spans="1:8" s="22" customFormat="1" x14ac:dyDescent="0.25">
      <c r="C150" s="18"/>
      <c r="D150" s="23"/>
      <c r="E150" s="18"/>
      <c r="F150" s="37"/>
      <c r="G150" s="24"/>
      <c r="H150"/>
    </row>
    <row r="151" spans="1:8" s="22" customFormat="1" x14ac:dyDescent="0.25">
      <c r="A151" s="22" t="s">
        <v>287</v>
      </c>
      <c r="B151" s="22" t="s">
        <v>95</v>
      </c>
      <c r="C151" s="18"/>
      <c r="D151" s="18">
        <v>25</v>
      </c>
      <c r="E151" s="18" t="s">
        <v>288</v>
      </c>
      <c r="F151" s="37">
        <v>20.350000000000001</v>
      </c>
      <c r="G151" s="20">
        <f>ROUND(IFERROR(F151*$G$6,"-"),4)</f>
        <v>0</v>
      </c>
      <c r="H151"/>
    </row>
    <row r="152" spans="1:8" s="22" customFormat="1" x14ac:dyDescent="0.25">
      <c r="A152" s="22" t="s">
        <v>289</v>
      </c>
      <c r="B152" s="22" t="s">
        <v>290</v>
      </c>
      <c r="C152" s="18"/>
      <c r="D152" s="18">
        <v>8</v>
      </c>
      <c r="E152" s="18" t="s">
        <v>291</v>
      </c>
      <c r="F152" s="37">
        <v>20.350000000000001</v>
      </c>
      <c r="G152" s="20">
        <f>ROUND(IFERROR(F152*$G$6,"-"),4)</f>
        <v>0</v>
      </c>
      <c r="H152"/>
    </row>
    <row r="153" spans="1:8" s="22" customFormat="1" x14ac:dyDescent="0.25">
      <c r="A153" s="22" t="s">
        <v>292</v>
      </c>
      <c r="B153" s="22" t="s">
        <v>293</v>
      </c>
      <c r="C153" s="18"/>
      <c r="D153" s="18">
        <v>25</v>
      </c>
      <c r="E153" s="18" t="s">
        <v>294</v>
      </c>
      <c r="F153" s="37">
        <v>25.83</v>
      </c>
      <c r="G153" s="20">
        <f t="shared" ref="G153" si="15">ROUND(IFERROR(F153*$G$6,"-"),4)</f>
        <v>0</v>
      </c>
      <c r="H153"/>
    </row>
    <row r="154" spans="1:8" s="22" customFormat="1" x14ac:dyDescent="0.25">
      <c r="A154" s="22" t="s">
        <v>295</v>
      </c>
      <c r="B154" s="22" t="s">
        <v>296</v>
      </c>
      <c r="C154" s="18"/>
      <c r="D154" s="18">
        <v>6</v>
      </c>
      <c r="E154" s="18" t="s">
        <v>297</v>
      </c>
      <c r="F154" s="37">
        <v>25.83</v>
      </c>
      <c r="G154" s="20">
        <f>ROUND(IFERROR(F154*$G$6,"-"),4)</f>
        <v>0</v>
      </c>
      <c r="H154"/>
    </row>
    <row r="155" spans="1:8" s="22" customFormat="1" x14ac:dyDescent="0.25">
      <c r="C155" s="18"/>
      <c r="D155" s="23"/>
      <c r="E155" s="18"/>
      <c r="F155" s="37"/>
      <c r="G155" s="24"/>
      <c r="H155"/>
    </row>
    <row r="156" spans="1:8" s="22" customFormat="1" x14ac:dyDescent="0.25">
      <c r="A156" s="25" t="s">
        <v>103</v>
      </c>
      <c r="B156" s="26"/>
      <c r="C156" s="18"/>
      <c r="D156" s="23"/>
      <c r="E156" s="18"/>
      <c r="F156" s="37"/>
      <c r="G156" s="24"/>
      <c r="H156"/>
    </row>
    <row r="157" spans="1:8" s="22" customFormat="1" x14ac:dyDescent="0.25">
      <c r="A157" s="22" t="s">
        <v>298</v>
      </c>
      <c r="B157" s="22" t="s">
        <v>105</v>
      </c>
      <c r="C157" s="18"/>
      <c r="D157" s="18">
        <v>25</v>
      </c>
      <c r="E157" s="18" t="s">
        <v>299</v>
      </c>
      <c r="F157" s="37">
        <v>12.81</v>
      </c>
      <c r="G157" s="20">
        <f t="shared" ref="G157:G162" si="16">ROUND(IFERROR(F157*$G$6,"-"),4)</f>
        <v>0</v>
      </c>
      <c r="H157"/>
    </row>
    <row r="158" spans="1:8" s="22" customFormat="1" x14ac:dyDescent="0.25">
      <c r="A158" s="22" t="s">
        <v>300</v>
      </c>
      <c r="B158" s="22" t="s">
        <v>301</v>
      </c>
      <c r="C158" s="18"/>
      <c r="D158" s="18">
        <v>25</v>
      </c>
      <c r="E158" s="18" t="s">
        <v>302</v>
      </c>
      <c r="F158" s="37">
        <v>15.51</v>
      </c>
      <c r="G158" s="20">
        <f t="shared" si="16"/>
        <v>0</v>
      </c>
      <c r="H158"/>
    </row>
    <row r="159" spans="1:8" s="22" customFormat="1" x14ac:dyDescent="0.25">
      <c r="A159" s="22" t="s">
        <v>303</v>
      </c>
      <c r="B159" s="22" t="s">
        <v>111</v>
      </c>
      <c r="C159" s="18"/>
      <c r="D159" s="18">
        <v>25</v>
      </c>
      <c r="E159" s="18" t="s">
        <v>304</v>
      </c>
      <c r="F159" s="37">
        <v>17.87</v>
      </c>
      <c r="G159" s="20">
        <f t="shared" si="16"/>
        <v>0</v>
      </c>
      <c r="H159"/>
    </row>
    <row r="160" spans="1:8" s="22" customFormat="1" x14ac:dyDescent="0.25">
      <c r="A160" s="22" t="s">
        <v>305</v>
      </c>
      <c r="B160" s="22" t="s">
        <v>114</v>
      </c>
      <c r="C160" s="18"/>
      <c r="D160" s="18">
        <v>25</v>
      </c>
      <c r="E160" s="18" t="s">
        <v>306</v>
      </c>
      <c r="F160" s="37">
        <v>20.350000000000001</v>
      </c>
      <c r="G160" s="20">
        <f t="shared" si="16"/>
        <v>0</v>
      </c>
      <c r="H160"/>
    </row>
    <row r="161" spans="1:8" s="22" customFormat="1" x14ac:dyDescent="0.25">
      <c r="A161" s="22" t="s">
        <v>307</v>
      </c>
      <c r="B161" s="22" t="s">
        <v>117</v>
      </c>
      <c r="C161" s="18"/>
      <c r="D161" s="18">
        <v>25</v>
      </c>
      <c r="E161" s="18" t="s">
        <v>308</v>
      </c>
      <c r="F161" s="37">
        <v>25.83</v>
      </c>
      <c r="G161" s="20">
        <f t="shared" si="16"/>
        <v>0</v>
      </c>
      <c r="H161"/>
    </row>
    <row r="162" spans="1:8" s="22" customFormat="1" x14ac:dyDescent="0.25">
      <c r="A162" s="22" t="s">
        <v>309</v>
      </c>
      <c r="B162" s="22" t="s">
        <v>310</v>
      </c>
      <c r="C162" s="18"/>
      <c r="D162" s="18">
        <v>12</v>
      </c>
      <c r="E162" s="18" t="s">
        <v>311</v>
      </c>
      <c r="F162" s="37">
        <v>31</v>
      </c>
      <c r="G162" s="20">
        <f t="shared" si="16"/>
        <v>0</v>
      </c>
      <c r="H162"/>
    </row>
    <row r="163" spans="1:8" s="22" customFormat="1" x14ac:dyDescent="0.25">
      <c r="C163" s="18"/>
      <c r="D163" s="23"/>
      <c r="E163" s="18"/>
      <c r="F163" s="37"/>
      <c r="G163" s="24"/>
      <c r="H163"/>
    </row>
    <row r="164" spans="1:8" s="22" customFormat="1" x14ac:dyDescent="0.25">
      <c r="A164" s="25" t="s">
        <v>133</v>
      </c>
      <c r="B164" s="26"/>
      <c r="C164" s="18"/>
      <c r="D164" s="23"/>
      <c r="E164" s="18"/>
      <c r="F164" s="37"/>
      <c r="G164" s="24"/>
      <c r="H164"/>
    </row>
    <row r="165" spans="1:8" s="22" customFormat="1" x14ac:dyDescent="0.25">
      <c r="A165" s="22" t="s">
        <v>312</v>
      </c>
      <c r="B165" s="22" t="s">
        <v>313</v>
      </c>
      <c r="C165" s="18"/>
      <c r="D165" s="18">
        <v>25</v>
      </c>
      <c r="E165" s="18" t="s">
        <v>314</v>
      </c>
      <c r="F165" s="37">
        <v>15.51</v>
      </c>
      <c r="G165" s="20">
        <f>ROUND(IFERROR(F165*$G$6,"-"),4)</f>
        <v>0</v>
      </c>
      <c r="H165"/>
    </row>
    <row r="166" spans="1:8" s="22" customFormat="1" x14ac:dyDescent="0.25">
      <c r="A166" s="22" t="s">
        <v>315</v>
      </c>
      <c r="B166" s="22" t="s">
        <v>316</v>
      </c>
      <c r="C166" s="18"/>
      <c r="D166" s="18">
        <v>25</v>
      </c>
      <c r="E166" s="18" t="s">
        <v>317</v>
      </c>
      <c r="F166" s="37">
        <v>17.87</v>
      </c>
      <c r="G166" s="20">
        <f>ROUND(IFERROR(F166*$G$6,"-"),4)</f>
        <v>0</v>
      </c>
      <c r="H166"/>
    </row>
    <row r="167" spans="1:8" s="22" customFormat="1" x14ac:dyDescent="0.25">
      <c r="A167" s="22" t="s">
        <v>318</v>
      </c>
      <c r="B167" s="22" t="s">
        <v>135</v>
      </c>
      <c r="C167" s="18"/>
      <c r="D167" s="18">
        <v>25</v>
      </c>
      <c r="E167" s="18" t="s">
        <v>319</v>
      </c>
      <c r="F167" s="37">
        <v>20.350000000000001</v>
      </c>
      <c r="G167" s="20">
        <f>ROUND(IFERROR(F167*$G$6,"-"),4)</f>
        <v>0</v>
      </c>
      <c r="H167"/>
    </row>
    <row r="168" spans="1:8" s="22" customFormat="1" x14ac:dyDescent="0.25">
      <c r="A168" s="22" t="s">
        <v>320</v>
      </c>
      <c r="B168" s="22" t="s">
        <v>138</v>
      </c>
      <c r="C168" s="18"/>
      <c r="D168" s="18">
        <v>25</v>
      </c>
      <c r="E168" s="18" t="s">
        <v>321</v>
      </c>
      <c r="F168" s="37">
        <v>25.83</v>
      </c>
      <c r="G168" s="20">
        <f>ROUND(IFERROR(F168*$G$6,"-"),4)</f>
        <v>0</v>
      </c>
      <c r="H168"/>
    </row>
    <row r="169" spans="1:8" s="22" customFormat="1" x14ac:dyDescent="0.25">
      <c r="C169" s="18"/>
      <c r="D169" s="23"/>
      <c r="E169" s="18"/>
      <c r="F169" s="37"/>
      <c r="G169" s="24"/>
      <c r="H169"/>
    </row>
    <row r="170" spans="1:8" s="22" customFormat="1" x14ac:dyDescent="0.25">
      <c r="A170" s="22" t="s">
        <v>322</v>
      </c>
      <c r="B170" s="22" t="s">
        <v>323</v>
      </c>
      <c r="C170" s="18"/>
      <c r="D170" s="18">
        <v>8</v>
      </c>
      <c r="E170" s="18" t="s">
        <v>324</v>
      </c>
      <c r="F170" s="37">
        <v>17.87</v>
      </c>
      <c r="G170" s="20">
        <f>ROUND(IFERROR(F170*$G$6,"-"),4)</f>
        <v>0</v>
      </c>
      <c r="H170"/>
    </row>
    <row r="171" spans="1:8" s="22" customFormat="1" x14ac:dyDescent="0.25">
      <c r="A171" s="22" t="s">
        <v>325</v>
      </c>
      <c r="B171" s="22" t="s">
        <v>326</v>
      </c>
      <c r="C171" s="18"/>
      <c r="D171" s="18">
        <v>25</v>
      </c>
      <c r="E171" s="18" t="s">
        <v>327</v>
      </c>
      <c r="F171" s="37">
        <v>20.350000000000001</v>
      </c>
      <c r="G171" s="20">
        <f t="shared" ref="G171" si="17">ROUND(IFERROR(F171*$G$6,"-"),4)</f>
        <v>0</v>
      </c>
      <c r="H171"/>
    </row>
    <row r="172" spans="1:8" s="22" customFormat="1" x14ac:dyDescent="0.25">
      <c r="A172" s="22" t="s">
        <v>328</v>
      </c>
      <c r="B172" s="22" t="s">
        <v>141</v>
      </c>
      <c r="C172" s="18"/>
      <c r="D172" s="18">
        <v>8</v>
      </c>
      <c r="E172" s="18" t="s">
        <v>329</v>
      </c>
      <c r="F172" s="37">
        <v>20.350000000000001</v>
      </c>
      <c r="G172" s="20">
        <f>ROUND(IFERROR(F172*$G$6,"-"),4)</f>
        <v>0</v>
      </c>
      <c r="H172"/>
    </row>
    <row r="173" spans="1:8" s="22" customFormat="1" x14ac:dyDescent="0.25">
      <c r="A173" s="22" t="s">
        <v>330</v>
      </c>
      <c r="B173" s="22" t="s">
        <v>331</v>
      </c>
      <c r="C173" s="18"/>
      <c r="D173" s="18">
        <v>25</v>
      </c>
      <c r="E173" s="18" t="s">
        <v>332</v>
      </c>
      <c r="F173" s="37">
        <v>25.83</v>
      </c>
      <c r="G173" s="20">
        <f t="shared" ref="G173" si="18">ROUND(IFERROR(F173*$G$6,"-"),4)</f>
        <v>0</v>
      </c>
      <c r="H173"/>
    </row>
    <row r="174" spans="1:8" s="22" customFormat="1" x14ac:dyDescent="0.25">
      <c r="A174" s="22" t="s">
        <v>333</v>
      </c>
      <c r="B174" s="22" t="s">
        <v>144</v>
      </c>
      <c r="C174" s="18"/>
      <c r="D174" s="18">
        <v>6</v>
      </c>
      <c r="E174" s="18" t="s">
        <v>334</v>
      </c>
      <c r="F174" s="37">
        <v>25.83</v>
      </c>
      <c r="G174" s="20">
        <f>ROUND(IFERROR(F174*$G$6,"-"),4)</f>
        <v>0</v>
      </c>
      <c r="H174"/>
    </row>
    <row r="175" spans="1:8" s="22" customFormat="1" x14ac:dyDescent="0.25">
      <c r="C175" s="18"/>
      <c r="D175" s="23"/>
      <c r="E175" s="18"/>
      <c r="F175" s="37"/>
      <c r="G175" s="24"/>
      <c r="H175"/>
    </row>
    <row r="176" spans="1:8" s="22" customFormat="1" x14ac:dyDescent="0.25">
      <c r="A176" s="25" t="s">
        <v>190</v>
      </c>
      <c r="B176" s="26"/>
      <c r="C176" s="18"/>
      <c r="D176" s="23"/>
      <c r="E176" s="18"/>
      <c r="F176" s="37"/>
      <c r="G176" s="24"/>
      <c r="H176"/>
    </row>
    <row r="177" spans="1:8" s="22" customFormat="1" x14ac:dyDescent="0.25">
      <c r="A177" s="22" t="s">
        <v>335</v>
      </c>
      <c r="B177" s="22" t="s">
        <v>336</v>
      </c>
      <c r="C177" s="18"/>
      <c r="D177" s="18">
        <v>25</v>
      </c>
      <c r="E177" s="18" t="s">
        <v>337</v>
      </c>
      <c r="F177" s="37">
        <v>42.62</v>
      </c>
      <c r="G177" s="20">
        <f t="shared" ref="G177:G178" si="19">ROUND(IFERROR(F177*$G$6,"-"),4)</f>
        <v>0</v>
      </c>
      <c r="H177"/>
    </row>
    <row r="178" spans="1:8" s="22" customFormat="1" x14ac:dyDescent="0.25">
      <c r="A178" s="22" t="s">
        <v>338</v>
      </c>
      <c r="B178" s="22" t="s">
        <v>339</v>
      </c>
      <c r="C178" s="18"/>
      <c r="D178" s="18">
        <v>25</v>
      </c>
      <c r="E178" s="18" t="s">
        <v>410</v>
      </c>
      <c r="F178" s="37">
        <v>35.479999999999997</v>
      </c>
      <c r="G178" s="20">
        <f t="shared" si="19"/>
        <v>0</v>
      </c>
      <c r="H178"/>
    </row>
    <row r="179" spans="1:8" s="22" customFormat="1" x14ac:dyDescent="0.25">
      <c r="C179" s="18"/>
      <c r="D179" s="23"/>
      <c r="E179" s="18"/>
      <c r="F179" s="37"/>
      <c r="G179" s="20"/>
      <c r="H179"/>
    </row>
    <row r="180" spans="1:8" s="22" customFormat="1" x14ac:dyDescent="0.25">
      <c r="A180" s="25" t="s">
        <v>340</v>
      </c>
      <c r="C180" s="18"/>
      <c r="D180" s="23"/>
      <c r="E180" s="18"/>
      <c r="F180" s="37"/>
      <c r="G180" s="24"/>
      <c r="H180"/>
    </row>
    <row r="181" spans="1:8" s="22" customFormat="1" x14ac:dyDescent="0.25">
      <c r="A181" s="22" t="s">
        <v>341</v>
      </c>
      <c r="B181" s="22" t="s">
        <v>342</v>
      </c>
      <c r="C181" s="18"/>
      <c r="D181" s="18">
        <v>200</v>
      </c>
      <c r="E181" s="18" t="s">
        <v>343</v>
      </c>
      <c r="F181" s="37">
        <v>3.47</v>
      </c>
      <c r="G181" s="20">
        <f t="shared" ref="G181" si="20">ROUND(IFERROR(F181*$G$6,"-"),4)</f>
        <v>0</v>
      </c>
      <c r="H181"/>
    </row>
    <row r="182" spans="1:8" s="22" customFormat="1" x14ac:dyDescent="0.25">
      <c r="A182" s="22" t="s">
        <v>344</v>
      </c>
      <c r="B182" s="22" t="s">
        <v>345</v>
      </c>
      <c r="C182" s="18">
        <v>8</v>
      </c>
      <c r="D182" s="18">
        <v>40</v>
      </c>
      <c r="E182" s="18" t="s">
        <v>346</v>
      </c>
      <c r="F182" s="37">
        <v>3.47</v>
      </c>
      <c r="G182" s="20">
        <f>ROUND(IFERROR(F182*$G$6,"-"),4)</f>
        <v>0</v>
      </c>
      <c r="H182"/>
    </row>
    <row r="183" spans="1:8" s="22" customFormat="1" x14ac:dyDescent="0.25">
      <c r="A183" s="22" t="s">
        <v>347</v>
      </c>
      <c r="B183" s="22" t="s">
        <v>348</v>
      </c>
      <c r="C183" s="18"/>
      <c r="D183" s="18">
        <v>200</v>
      </c>
      <c r="E183" s="18" t="s">
        <v>349</v>
      </c>
      <c r="F183" s="37">
        <v>3.3</v>
      </c>
      <c r="G183" s="20">
        <f t="shared" ref="G183" si="21">ROUND(IFERROR(F183*$G$6,"-"),4)</f>
        <v>0</v>
      </c>
      <c r="H183"/>
    </row>
    <row r="184" spans="1:8" s="22" customFormat="1" x14ac:dyDescent="0.25">
      <c r="A184" s="22" t="s">
        <v>350</v>
      </c>
      <c r="B184" s="22" t="s">
        <v>351</v>
      </c>
      <c r="C184" s="18">
        <v>8</v>
      </c>
      <c r="D184" s="18">
        <v>40</v>
      </c>
      <c r="E184" s="18" t="s">
        <v>352</v>
      </c>
      <c r="F184" s="37">
        <v>3.3</v>
      </c>
      <c r="G184" s="20">
        <f>ROUND(IFERROR(F184*$G$6,"-"),4)</f>
        <v>0</v>
      </c>
      <c r="H184"/>
    </row>
    <row r="185" spans="1:8" s="22" customFormat="1" x14ac:dyDescent="0.25">
      <c r="A185" s="22" t="s">
        <v>353</v>
      </c>
      <c r="B185" s="22" t="s">
        <v>354</v>
      </c>
      <c r="C185" s="18"/>
      <c r="D185" s="18">
        <v>200</v>
      </c>
      <c r="E185" s="18" t="s">
        <v>355</v>
      </c>
      <c r="F185" s="37">
        <v>2.31</v>
      </c>
      <c r="G185" s="20">
        <f t="shared" ref="G185:G186" si="22">ROUND(IFERROR(F185*$G$6,"-"),4)</f>
        <v>0</v>
      </c>
      <c r="H185"/>
    </row>
    <row r="186" spans="1:8" s="22" customFormat="1" x14ac:dyDescent="0.25">
      <c r="A186" s="22" t="s">
        <v>356</v>
      </c>
      <c r="B186" s="22" t="s">
        <v>357</v>
      </c>
      <c r="C186" s="18"/>
      <c r="D186" s="18">
        <v>200</v>
      </c>
      <c r="E186" s="18" t="s">
        <v>358</v>
      </c>
      <c r="F186" s="37">
        <v>1.98</v>
      </c>
      <c r="G186" s="20">
        <f t="shared" si="22"/>
        <v>0</v>
      </c>
      <c r="H186"/>
    </row>
    <row r="187" spans="1:8" s="22" customFormat="1" ht="6.95" customHeight="1" x14ac:dyDescent="0.25">
      <c r="C187" s="18"/>
      <c r="D187" s="23"/>
      <c r="E187" s="18"/>
      <c r="F187" s="37"/>
      <c r="G187" s="20"/>
      <c r="H187"/>
    </row>
    <row r="188" spans="1:8" s="22" customFormat="1" x14ac:dyDescent="0.25">
      <c r="A188" s="22" t="s">
        <v>359</v>
      </c>
      <c r="B188" s="22" t="s">
        <v>360</v>
      </c>
      <c r="C188" s="18"/>
      <c r="D188" s="18">
        <v>200</v>
      </c>
      <c r="E188" s="18" t="s">
        <v>361</v>
      </c>
      <c r="F188" s="37">
        <v>2.64</v>
      </c>
      <c r="G188" s="20">
        <f t="shared" ref="G188" si="23">ROUND(IFERROR(F188*$G$6,"-"),4)</f>
        <v>0</v>
      </c>
      <c r="H188"/>
    </row>
    <row r="189" spans="1:8" s="22" customFormat="1" x14ac:dyDescent="0.25">
      <c r="A189" s="22" t="s">
        <v>362</v>
      </c>
      <c r="B189" s="22" t="s">
        <v>363</v>
      </c>
      <c r="C189" s="18"/>
      <c r="D189" s="18">
        <v>200</v>
      </c>
      <c r="E189" s="18" t="s">
        <v>364</v>
      </c>
      <c r="F189" s="37">
        <v>2.64</v>
      </c>
      <c r="G189" s="20">
        <f t="shared" ref="G189:G191" si="24">ROUND(IFERROR(F189*$G$6,"-"),4)</f>
        <v>0</v>
      </c>
      <c r="H189"/>
    </row>
    <row r="190" spans="1:8" s="22" customFormat="1" x14ac:dyDescent="0.25">
      <c r="A190" s="22" t="s">
        <v>365</v>
      </c>
      <c r="B190" s="22" t="s">
        <v>366</v>
      </c>
      <c r="C190" s="18"/>
      <c r="D190" s="18">
        <v>200</v>
      </c>
      <c r="E190" s="18" t="s">
        <v>367</v>
      </c>
      <c r="F190" s="37">
        <v>2.97</v>
      </c>
      <c r="G190" s="20">
        <f t="shared" si="24"/>
        <v>0</v>
      </c>
      <c r="H190"/>
    </row>
    <row r="191" spans="1:8" s="22" customFormat="1" x14ac:dyDescent="0.25">
      <c r="A191" s="22" t="s">
        <v>368</v>
      </c>
      <c r="B191" s="22" t="s">
        <v>369</v>
      </c>
      <c r="C191" s="18"/>
      <c r="D191" s="18">
        <v>200</v>
      </c>
      <c r="E191" s="18" t="s">
        <v>370</v>
      </c>
      <c r="F191" s="37">
        <v>2.64</v>
      </c>
      <c r="G191" s="20">
        <f t="shared" si="24"/>
        <v>0</v>
      </c>
      <c r="H191"/>
    </row>
    <row r="192" spans="1:8" s="22" customFormat="1" ht="6.95" customHeight="1" x14ac:dyDescent="0.25">
      <c r="C192" s="18"/>
      <c r="D192" s="23"/>
      <c r="E192" s="18"/>
      <c r="F192" s="37"/>
      <c r="G192" s="20"/>
      <c r="H192"/>
    </row>
    <row r="193" spans="1:8" s="22" customFormat="1" x14ac:dyDescent="0.25">
      <c r="A193" s="22" t="s">
        <v>371</v>
      </c>
      <c r="B193" s="22" t="s">
        <v>372</v>
      </c>
      <c r="C193" s="18"/>
      <c r="D193" s="18">
        <v>200</v>
      </c>
      <c r="E193" s="18" t="s">
        <v>373</v>
      </c>
      <c r="F193" s="37">
        <v>3.14</v>
      </c>
      <c r="G193" s="20">
        <f>ROUND(IFERROR(F193*$G$6,"-"),4)</f>
        <v>0</v>
      </c>
      <c r="H193"/>
    </row>
    <row r="194" spans="1:8" s="22" customFormat="1" x14ac:dyDescent="0.25">
      <c r="A194" s="22" t="s">
        <v>374</v>
      </c>
      <c r="B194" s="22" t="s">
        <v>375</v>
      </c>
      <c r="C194" s="18"/>
      <c r="D194" s="18">
        <v>200</v>
      </c>
      <c r="E194" s="18" t="s">
        <v>376</v>
      </c>
      <c r="F194" s="37">
        <v>2.97</v>
      </c>
      <c r="G194" s="20">
        <f>ROUND(IFERROR(F194*$G$6,"-"),4)</f>
        <v>0</v>
      </c>
      <c r="H194"/>
    </row>
    <row r="195" spans="1:8" s="22" customFormat="1" x14ac:dyDescent="0.25">
      <c r="A195" s="22" t="s">
        <v>377</v>
      </c>
      <c r="B195" s="22" t="s">
        <v>378</v>
      </c>
      <c r="C195" s="18"/>
      <c r="D195" s="18">
        <v>200</v>
      </c>
      <c r="E195" s="18" t="s">
        <v>379</v>
      </c>
      <c r="F195" s="37">
        <v>3.96</v>
      </c>
      <c r="G195" s="20">
        <f>ROUND(IFERROR(F195*$G$6,"-"),4)</f>
        <v>0</v>
      </c>
      <c r="H195"/>
    </row>
    <row r="196" spans="1:8" s="22" customFormat="1" x14ac:dyDescent="0.25">
      <c r="A196" s="27" t="s">
        <v>380</v>
      </c>
      <c r="B196" s="22" t="s">
        <v>381</v>
      </c>
      <c r="C196" s="18"/>
      <c r="D196" s="18">
        <v>200</v>
      </c>
      <c r="E196" s="18" t="s">
        <v>382</v>
      </c>
      <c r="F196" s="37">
        <v>3.79</v>
      </c>
      <c r="G196" s="20">
        <f t="shared" ref="G196" si="25">ROUND(IFERROR(F196*$G$6,"-"),4)</f>
        <v>0</v>
      </c>
      <c r="H196"/>
    </row>
    <row r="197" spans="1:8" s="22" customFormat="1" ht="6.95" customHeight="1" x14ac:dyDescent="0.25">
      <c r="C197" s="18"/>
      <c r="D197" s="23"/>
      <c r="E197" s="18"/>
      <c r="F197" s="37"/>
      <c r="G197" s="24"/>
      <c r="H197"/>
    </row>
    <row r="198" spans="1:8" s="22" customFormat="1" x14ac:dyDescent="0.25">
      <c r="A198" s="22" t="s">
        <v>383</v>
      </c>
      <c r="B198" s="22" t="s">
        <v>384</v>
      </c>
      <c r="C198" s="18"/>
      <c r="D198" s="18">
        <v>120</v>
      </c>
      <c r="E198" s="18" t="s">
        <v>385</v>
      </c>
      <c r="F198" s="37">
        <v>4.6100000000000003</v>
      </c>
      <c r="G198" s="20">
        <f t="shared" ref="G198:G199" si="26">ROUND(IFERROR(F198*$G$6,"-"),4)</f>
        <v>0</v>
      </c>
      <c r="H198"/>
    </row>
    <row r="199" spans="1:8" s="22" customFormat="1" x14ac:dyDescent="0.25">
      <c r="A199" s="22" t="s">
        <v>386</v>
      </c>
      <c r="B199" s="22" t="s">
        <v>387</v>
      </c>
      <c r="C199" s="18"/>
      <c r="D199" s="18">
        <v>120</v>
      </c>
      <c r="E199" s="18" t="s">
        <v>388</v>
      </c>
      <c r="F199" s="37">
        <v>4.12</v>
      </c>
      <c r="G199" s="20">
        <f t="shared" si="26"/>
        <v>0</v>
      </c>
      <c r="H199"/>
    </row>
    <row r="200" spans="1:8" s="22" customFormat="1" x14ac:dyDescent="0.25">
      <c r="A200" s="26"/>
      <c r="B200" s="26"/>
      <c r="C200" s="18"/>
      <c r="D200" s="23"/>
      <c r="E200" s="18"/>
      <c r="F200" s="37"/>
      <c r="G200" s="24"/>
      <c r="H200"/>
    </row>
    <row r="213" spans="3:8" s="22" customFormat="1" x14ac:dyDescent="0.25">
      <c r="C213" s="18"/>
      <c r="D213" s="23"/>
      <c r="E213" s="18"/>
      <c r="F213" s="19"/>
      <c r="H213"/>
    </row>
    <row r="214" spans="3:8" s="22" customFormat="1" x14ac:dyDescent="0.25">
      <c r="C214" s="18"/>
      <c r="D214" s="23"/>
      <c r="E214" s="18"/>
      <c r="F214" s="19"/>
      <c r="H214"/>
    </row>
    <row r="215" spans="3:8" s="22" customFormat="1" x14ac:dyDescent="0.25">
      <c r="C215" s="18"/>
      <c r="D215" s="23"/>
      <c r="E215" s="18"/>
      <c r="F215" s="19"/>
      <c r="H215"/>
    </row>
    <row r="216" spans="3:8" s="22" customFormat="1" x14ac:dyDescent="0.25">
      <c r="C216" s="18"/>
      <c r="D216" s="23"/>
      <c r="E216" s="18"/>
      <c r="F216" s="19"/>
      <c r="H216"/>
    </row>
    <row r="217" spans="3:8" s="22" customFormat="1" x14ac:dyDescent="0.25">
      <c r="C217" s="18"/>
      <c r="D217" s="23"/>
      <c r="E217" s="18"/>
      <c r="F217" s="19"/>
      <c r="H217"/>
    </row>
    <row r="218" spans="3:8" s="22" customFormat="1" x14ac:dyDescent="0.25">
      <c r="C218" s="18"/>
      <c r="D218" s="23"/>
      <c r="E218" s="18"/>
      <c r="F218" s="19"/>
      <c r="H218"/>
    </row>
    <row r="219" spans="3:8" s="22" customFormat="1" x14ac:dyDescent="0.25">
      <c r="C219" s="18"/>
      <c r="D219" s="23"/>
      <c r="E219" s="18"/>
      <c r="F219" s="19"/>
      <c r="H219"/>
    </row>
    <row r="220" spans="3:8" s="22" customFormat="1" x14ac:dyDescent="0.25">
      <c r="C220" s="18"/>
      <c r="D220" s="23"/>
      <c r="E220" s="18"/>
      <c r="F220" s="19"/>
      <c r="H220"/>
    </row>
    <row r="221" spans="3:8" s="22" customFormat="1" x14ac:dyDescent="0.25">
      <c r="C221" s="18"/>
      <c r="D221" s="23"/>
      <c r="E221" s="18"/>
      <c r="F221" s="19"/>
      <c r="H221"/>
    </row>
    <row r="222" spans="3:8" s="22" customFormat="1" x14ac:dyDescent="0.25">
      <c r="C222" s="18"/>
      <c r="D222" s="23"/>
      <c r="E222" s="18"/>
      <c r="F222" s="19"/>
      <c r="H222"/>
    </row>
    <row r="223" spans="3:8" s="22" customFormat="1" x14ac:dyDescent="0.25">
      <c r="C223" s="18"/>
      <c r="D223" s="23"/>
      <c r="E223" s="18"/>
      <c r="F223" s="19"/>
      <c r="H223"/>
    </row>
    <row r="224" spans="3:8" s="22" customFormat="1" x14ac:dyDescent="0.25">
      <c r="C224" s="18"/>
      <c r="D224" s="23"/>
      <c r="E224" s="18"/>
      <c r="F224" s="19"/>
      <c r="H224"/>
    </row>
    <row r="225" spans="3:8" s="22" customFormat="1" x14ac:dyDescent="0.25">
      <c r="C225" s="18"/>
      <c r="D225" s="23"/>
      <c r="E225" s="18"/>
      <c r="F225" s="19"/>
      <c r="G225" s="28"/>
      <c r="H225"/>
    </row>
    <row r="226" spans="3:8" s="22" customFormat="1" x14ac:dyDescent="0.25">
      <c r="C226" s="18"/>
      <c r="D226" s="23"/>
      <c r="E226" s="18"/>
      <c r="F226" s="19"/>
      <c r="G226" s="28"/>
      <c r="H226"/>
    </row>
    <row r="227" spans="3:8" s="22" customFormat="1" x14ac:dyDescent="0.25">
      <c r="C227" s="18"/>
      <c r="D227" s="23"/>
      <c r="E227" s="18"/>
      <c r="F227" s="19"/>
      <c r="G227" s="28"/>
      <c r="H227"/>
    </row>
    <row r="228" spans="3:8" s="22" customFormat="1" x14ac:dyDescent="0.25">
      <c r="C228" s="18"/>
      <c r="D228" s="23"/>
      <c r="E228" s="18"/>
      <c r="F228" s="19"/>
      <c r="G228" s="28"/>
      <c r="H228"/>
    </row>
    <row r="229" spans="3:8" s="22" customFormat="1" x14ac:dyDescent="0.25">
      <c r="C229" s="18"/>
      <c r="D229" s="23"/>
      <c r="E229" s="18"/>
      <c r="F229" s="19"/>
      <c r="G229" s="28"/>
      <c r="H229"/>
    </row>
    <row r="230" spans="3:8" s="22" customFormat="1" x14ac:dyDescent="0.25">
      <c r="C230" s="18"/>
      <c r="D230" s="23"/>
      <c r="E230" s="18"/>
      <c r="F230" s="19"/>
      <c r="G230" s="28"/>
      <c r="H230"/>
    </row>
    <row r="231" spans="3:8" s="22" customFormat="1" x14ac:dyDescent="0.25">
      <c r="C231" s="18"/>
      <c r="D231" s="23"/>
      <c r="E231" s="18"/>
      <c r="F231" s="19"/>
      <c r="G231" s="28"/>
      <c r="H231"/>
    </row>
    <row r="232" spans="3:8" s="22" customFormat="1" x14ac:dyDescent="0.25">
      <c r="C232" s="18"/>
      <c r="D232" s="23"/>
      <c r="E232" s="18"/>
      <c r="F232" s="19"/>
      <c r="G232" s="28"/>
      <c r="H232"/>
    </row>
    <row r="233" spans="3:8" s="22" customFormat="1" x14ac:dyDescent="0.25">
      <c r="C233" s="18"/>
      <c r="D233" s="23"/>
      <c r="E233" s="18"/>
      <c r="F233" s="19"/>
      <c r="G233" s="28"/>
      <c r="H233"/>
    </row>
    <row r="234" spans="3:8" s="22" customFormat="1" x14ac:dyDescent="0.25">
      <c r="C234" s="18"/>
      <c r="D234" s="23"/>
      <c r="E234" s="18"/>
      <c r="F234" s="19"/>
      <c r="G234" s="28"/>
      <c r="H234"/>
    </row>
    <row r="235" spans="3:8" s="22" customFormat="1" x14ac:dyDescent="0.25">
      <c r="C235" s="18"/>
      <c r="D235" s="23"/>
      <c r="E235" s="18"/>
      <c r="F235" s="19"/>
      <c r="G235" s="28"/>
      <c r="H235"/>
    </row>
    <row r="236" spans="3:8" s="22" customFormat="1" x14ac:dyDescent="0.25">
      <c r="C236" s="18"/>
      <c r="D236" s="23"/>
      <c r="E236" s="18"/>
      <c r="F236" s="19"/>
      <c r="G236" s="28"/>
      <c r="H236"/>
    </row>
    <row r="237" spans="3:8" s="22" customFormat="1" x14ac:dyDescent="0.25">
      <c r="C237" s="18"/>
      <c r="D237" s="23"/>
      <c r="E237" s="18"/>
      <c r="F237" s="19"/>
      <c r="G237" s="28"/>
      <c r="H237"/>
    </row>
    <row r="238" spans="3:8" s="22" customFormat="1" x14ac:dyDescent="0.25">
      <c r="C238" s="18"/>
      <c r="D238" s="23"/>
      <c r="E238" s="18"/>
      <c r="F238" s="19"/>
      <c r="G238" s="28"/>
      <c r="H238"/>
    </row>
    <row r="239" spans="3:8" s="22" customFormat="1" x14ac:dyDescent="0.25">
      <c r="C239" s="18"/>
      <c r="D239" s="23"/>
      <c r="E239" s="18"/>
      <c r="F239" s="19"/>
      <c r="G239" s="28"/>
      <c r="H239"/>
    </row>
    <row r="240" spans="3:8" s="22" customFormat="1" x14ac:dyDescent="0.25">
      <c r="C240" s="18"/>
      <c r="D240" s="23"/>
      <c r="E240" s="18"/>
      <c r="F240" s="19"/>
      <c r="G240" s="28"/>
      <c r="H240"/>
    </row>
    <row r="241" spans="3:8" s="22" customFormat="1" x14ac:dyDescent="0.25">
      <c r="C241" s="18"/>
      <c r="D241" s="23"/>
      <c r="E241" s="18"/>
      <c r="F241" s="19"/>
      <c r="G241" s="18"/>
      <c r="H241"/>
    </row>
    <row r="242" spans="3:8" s="22" customFormat="1" x14ac:dyDescent="0.25">
      <c r="C242" s="18"/>
      <c r="D242" s="23"/>
      <c r="E242" s="18"/>
      <c r="F242" s="19"/>
      <c r="G242" s="18"/>
      <c r="H242"/>
    </row>
    <row r="243" spans="3:8" s="22" customFormat="1" x14ac:dyDescent="0.25">
      <c r="C243" s="18"/>
      <c r="D243" s="23"/>
      <c r="E243" s="18"/>
      <c r="F243" s="19"/>
      <c r="G243" s="18"/>
      <c r="H243"/>
    </row>
    <row r="244" spans="3:8" s="22" customFormat="1" x14ac:dyDescent="0.25">
      <c r="C244" s="18"/>
      <c r="D244" s="23"/>
      <c r="E244" s="18"/>
      <c r="F244" s="19"/>
      <c r="G244" s="18"/>
      <c r="H244"/>
    </row>
    <row r="245" spans="3:8" s="22" customFormat="1" x14ac:dyDescent="0.25">
      <c r="C245" s="18"/>
      <c r="D245" s="23"/>
      <c r="E245" s="18"/>
      <c r="F245" s="19"/>
      <c r="G245" s="18"/>
      <c r="H245"/>
    </row>
    <row r="246" spans="3:8" s="22" customFormat="1" x14ac:dyDescent="0.25">
      <c r="C246" s="18"/>
      <c r="D246" s="23"/>
      <c r="E246" s="18"/>
      <c r="F246" s="19"/>
      <c r="G246" s="18"/>
      <c r="H246"/>
    </row>
    <row r="247" spans="3:8" s="22" customFormat="1" x14ac:dyDescent="0.25">
      <c r="C247" s="18"/>
      <c r="D247" s="23"/>
      <c r="E247" s="18"/>
      <c r="F247" s="19"/>
      <c r="G247" s="18"/>
      <c r="H247"/>
    </row>
    <row r="248" spans="3:8" s="22" customFormat="1" x14ac:dyDescent="0.25">
      <c r="C248" s="18"/>
      <c r="D248" s="23"/>
      <c r="E248" s="18"/>
      <c r="F248" s="19"/>
      <c r="G248" s="18"/>
      <c r="H248"/>
    </row>
    <row r="249" spans="3:8" s="22" customFormat="1" x14ac:dyDescent="0.25">
      <c r="C249" s="18"/>
      <c r="D249" s="23"/>
      <c r="E249" s="18"/>
      <c r="F249" s="19"/>
      <c r="G249" s="18"/>
      <c r="H249"/>
    </row>
    <row r="250" spans="3:8" s="22" customFormat="1" x14ac:dyDescent="0.25">
      <c r="C250" s="18"/>
      <c r="D250" s="23"/>
      <c r="E250" s="18"/>
      <c r="F250" s="19"/>
      <c r="G250" s="18"/>
      <c r="H250"/>
    </row>
    <row r="251" spans="3:8" s="22" customFormat="1" x14ac:dyDescent="0.25">
      <c r="C251" s="18"/>
      <c r="D251" s="23"/>
      <c r="E251" s="18"/>
      <c r="F251" s="19"/>
      <c r="G251" s="18"/>
      <c r="H251"/>
    </row>
    <row r="252" spans="3:8" s="22" customFormat="1" x14ac:dyDescent="0.25">
      <c r="C252" s="18"/>
      <c r="D252" s="23"/>
      <c r="E252" s="18"/>
      <c r="F252" s="19"/>
      <c r="G252" s="18"/>
      <c r="H252"/>
    </row>
    <row r="253" spans="3:8" s="22" customFormat="1" x14ac:dyDescent="0.25">
      <c r="C253" s="18"/>
      <c r="D253" s="23"/>
      <c r="E253" s="18"/>
      <c r="F253" s="19"/>
      <c r="G253" s="18"/>
      <c r="H253"/>
    </row>
    <row r="254" spans="3:8" s="22" customFormat="1" x14ac:dyDescent="0.25">
      <c r="C254" s="18"/>
      <c r="D254" s="23"/>
      <c r="E254" s="18"/>
      <c r="F254" s="19"/>
      <c r="G254" s="18"/>
      <c r="H254"/>
    </row>
    <row r="255" spans="3:8" s="22" customFormat="1" x14ac:dyDescent="0.25">
      <c r="C255" s="18"/>
      <c r="D255" s="23"/>
      <c r="E255" s="18"/>
      <c r="F255" s="19"/>
      <c r="G255" s="18"/>
      <c r="H255"/>
    </row>
    <row r="256" spans="3:8" s="22" customFormat="1" x14ac:dyDescent="0.25">
      <c r="C256" s="18"/>
      <c r="D256" s="23"/>
      <c r="E256" s="18"/>
      <c r="F256" s="19"/>
      <c r="G256" s="18"/>
      <c r="H256"/>
    </row>
    <row r="257" spans="3:8" s="22" customFormat="1" x14ac:dyDescent="0.25">
      <c r="C257" s="18"/>
      <c r="D257" s="23"/>
      <c r="E257" s="18"/>
      <c r="F257" s="19"/>
      <c r="G257" s="18"/>
      <c r="H257"/>
    </row>
    <row r="258" spans="3:8" s="22" customFormat="1" x14ac:dyDescent="0.25">
      <c r="C258" s="18"/>
      <c r="D258" s="23"/>
      <c r="E258" s="18"/>
      <c r="F258" s="19"/>
      <c r="G258" s="18"/>
      <c r="H258"/>
    </row>
    <row r="259" spans="3:8" s="22" customFormat="1" x14ac:dyDescent="0.25">
      <c r="C259" s="18"/>
      <c r="D259" s="23"/>
      <c r="E259" s="18"/>
      <c r="F259" s="19"/>
      <c r="G259" s="18"/>
      <c r="H259"/>
    </row>
    <row r="260" spans="3:8" s="22" customFormat="1" x14ac:dyDescent="0.25">
      <c r="C260" s="18"/>
      <c r="D260" s="23"/>
      <c r="E260" s="18"/>
      <c r="F260" s="19"/>
      <c r="G260" s="18"/>
      <c r="H260"/>
    </row>
    <row r="261" spans="3:8" s="22" customFormat="1" x14ac:dyDescent="0.25">
      <c r="C261" s="18"/>
      <c r="D261" s="23"/>
      <c r="E261" s="18"/>
      <c r="F261" s="19"/>
      <c r="G261" s="18"/>
      <c r="H261"/>
    </row>
    <row r="262" spans="3:8" s="22" customFormat="1" x14ac:dyDescent="0.25">
      <c r="C262" s="18"/>
      <c r="D262" s="23"/>
      <c r="E262" s="18"/>
      <c r="F262" s="19"/>
      <c r="G262" s="18"/>
      <c r="H262"/>
    </row>
    <row r="263" spans="3:8" s="22" customFormat="1" x14ac:dyDescent="0.25">
      <c r="C263" s="18"/>
      <c r="D263" s="23"/>
      <c r="E263" s="18"/>
      <c r="F263" s="19"/>
      <c r="G263" s="18"/>
      <c r="H263"/>
    </row>
    <row r="264" spans="3:8" s="22" customFormat="1" x14ac:dyDescent="0.25">
      <c r="C264" s="18"/>
      <c r="D264" s="23"/>
      <c r="E264" s="18"/>
      <c r="F264" s="19"/>
      <c r="G264" s="18"/>
      <c r="H264"/>
    </row>
    <row r="265" spans="3:8" s="22" customFormat="1" x14ac:dyDescent="0.25">
      <c r="C265" s="18"/>
      <c r="D265" s="23"/>
      <c r="E265" s="18"/>
      <c r="F265" s="19"/>
      <c r="G265" s="18"/>
      <c r="H265"/>
    </row>
    <row r="266" spans="3:8" s="22" customFormat="1" x14ac:dyDescent="0.25">
      <c r="C266" s="18"/>
      <c r="D266" s="23"/>
      <c r="E266" s="18"/>
      <c r="F266" s="19"/>
      <c r="G266" s="18"/>
      <c r="H266"/>
    </row>
    <row r="267" spans="3:8" s="22" customFormat="1" x14ac:dyDescent="0.25">
      <c r="C267" s="18"/>
      <c r="D267" s="23"/>
      <c r="E267" s="18"/>
      <c r="F267" s="19"/>
      <c r="G267" s="18"/>
      <c r="H267"/>
    </row>
    <row r="268" spans="3:8" s="22" customFormat="1" x14ac:dyDescent="0.25">
      <c r="C268" s="18"/>
      <c r="D268" s="23"/>
      <c r="E268" s="18"/>
      <c r="F268" s="19"/>
      <c r="G268" s="18"/>
      <c r="H268"/>
    </row>
    <row r="269" spans="3:8" s="22" customFormat="1" x14ac:dyDescent="0.25">
      <c r="C269" s="18"/>
      <c r="D269" s="23"/>
      <c r="E269" s="18"/>
      <c r="F269" s="19"/>
      <c r="G269" s="18"/>
      <c r="H269"/>
    </row>
    <row r="270" spans="3:8" s="22" customFormat="1" x14ac:dyDescent="0.25">
      <c r="C270" s="18"/>
      <c r="D270" s="23"/>
      <c r="E270" s="18"/>
      <c r="F270" s="19"/>
      <c r="G270" s="18"/>
      <c r="H270"/>
    </row>
    <row r="271" spans="3:8" x14ac:dyDescent="0.25">
      <c r="C271" s="18"/>
      <c r="D271" s="23"/>
      <c r="E271" s="18"/>
      <c r="F271" s="19"/>
    </row>
    <row r="272" spans="3:8" x14ac:dyDescent="0.25">
      <c r="C272" s="18"/>
      <c r="D272" s="23"/>
      <c r="E272" s="18"/>
      <c r="F272" s="19"/>
    </row>
    <row r="273" spans="3:6" x14ac:dyDescent="0.25">
      <c r="C273" s="18"/>
      <c r="D273" s="23"/>
      <c r="E273" s="18"/>
      <c r="F273" s="19"/>
    </row>
    <row r="274" spans="3:6" x14ac:dyDescent="0.25">
      <c r="C274" s="18"/>
      <c r="D274" s="23"/>
      <c r="E274" s="18"/>
      <c r="F274" s="19"/>
    </row>
    <row r="275" spans="3:6" x14ac:dyDescent="0.25">
      <c r="C275" s="18"/>
      <c r="D275" s="23"/>
      <c r="E275" s="18"/>
      <c r="F275" s="19"/>
    </row>
    <row r="276" spans="3:6" x14ac:dyDescent="0.25">
      <c r="C276" s="18"/>
      <c r="D276" s="23"/>
      <c r="E276" s="18"/>
      <c r="F276" s="19"/>
    </row>
    <row r="277" spans="3:6" x14ac:dyDescent="0.25">
      <c r="C277" s="18"/>
      <c r="D277" s="23"/>
      <c r="E277" s="18"/>
      <c r="F277" s="19"/>
    </row>
    <row r="278" spans="3:6" x14ac:dyDescent="0.25">
      <c r="C278" s="18"/>
      <c r="D278" s="23"/>
      <c r="E278" s="18"/>
      <c r="F278" s="19"/>
    </row>
    <row r="279" spans="3:6" x14ac:dyDescent="0.25">
      <c r="C279" s="18"/>
      <c r="D279" s="23"/>
      <c r="E279" s="18"/>
      <c r="F279" s="19"/>
    </row>
    <row r="280" spans="3:6" x14ac:dyDescent="0.25">
      <c r="C280" s="18"/>
      <c r="D280" s="23"/>
      <c r="E280" s="18"/>
      <c r="F280" s="19"/>
    </row>
    <row r="281" spans="3:6" x14ac:dyDescent="0.25">
      <c r="C281" s="18"/>
      <c r="D281" s="23"/>
      <c r="E281" s="18"/>
      <c r="F281" s="19"/>
    </row>
    <row r="282" spans="3:6" x14ac:dyDescent="0.25">
      <c r="C282" s="18"/>
      <c r="D282" s="23"/>
      <c r="E282" s="18"/>
      <c r="F282" s="19"/>
    </row>
    <row r="283" spans="3:6" x14ac:dyDescent="0.25">
      <c r="C283" s="18"/>
      <c r="D283" s="23"/>
      <c r="E283" s="18"/>
      <c r="F283" s="19"/>
    </row>
    <row r="284" spans="3:6" x14ac:dyDescent="0.25">
      <c r="C284" s="18"/>
      <c r="D284" s="23"/>
      <c r="E284" s="18"/>
      <c r="F284" s="19"/>
    </row>
    <row r="285" spans="3:6" x14ac:dyDescent="0.25">
      <c r="C285" s="18"/>
      <c r="D285" s="23"/>
      <c r="E285" s="18"/>
      <c r="F285" s="19"/>
    </row>
    <row r="286" spans="3:6" x14ac:dyDescent="0.25">
      <c r="C286" s="18"/>
      <c r="D286" s="23"/>
      <c r="E286" s="18"/>
      <c r="F286" s="19"/>
    </row>
    <row r="287" spans="3:6" x14ac:dyDescent="0.25">
      <c r="C287" s="18"/>
      <c r="D287" s="23"/>
      <c r="E287" s="18"/>
      <c r="F287" s="19"/>
    </row>
    <row r="288" spans="3:6" x14ac:dyDescent="0.25">
      <c r="C288" s="18"/>
      <c r="D288" s="23"/>
      <c r="E288" s="18"/>
      <c r="F288" s="19"/>
    </row>
    <row r="289" spans="3:6" x14ac:dyDescent="0.25">
      <c r="C289" s="18"/>
      <c r="D289" s="23"/>
      <c r="E289" s="18"/>
      <c r="F289" s="19"/>
    </row>
    <row r="290" spans="3:6" x14ac:dyDescent="0.25">
      <c r="C290" s="18"/>
      <c r="D290" s="23"/>
      <c r="E290" s="18"/>
      <c r="F290" s="19"/>
    </row>
    <row r="291" spans="3:6" x14ac:dyDescent="0.25">
      <c r="C291" s="18"/>
      <c r="D291" s="23"/>
      <c r="E291" s="18"/>
      <c r="F291" s="19"/>
    </row>
    <row r="292" spans="3:6" x14ac:dyDescent="0.25">
      <c r="C292" s="18"/>
      <c r="D292" s="23"/>
      <c r="E292" s="18"/>
      <c r="F292" s="31"/>
    </row>
    <row r="293" spans="3:6" x14ac:dyDescent="0.25">
      <c r="C293" s="18"/>
      <c r="D293" s="23"/>
      <c r="E293" s="18"/>
      <c r="F293" s="31"/>
    </row>
    <row r="294" spans="3:6" x14ac:dyDescent="0.25">
      <c r="C294" s="18"/>
      <c r="D294" s="23"/>
      <c r="E294" s="18"/>
      <c r="F294" s="31"/>
    </row>
    <row r="295" spans="3:6" x14ac:dyDescent="0.25">
      <c r="C295" s="18"/>
      <c r="D295" s="23"/>
      <c r="E295" s="18"/>
      <c r="F295" s="31"/>
    </row>
    <row r="296" spans="3:6" x14ac:dyDescent="0.25">
      <c r="C296" s="18"/>
      <c r="D296" s="23"/>
      <c r="E296" s="18"/>
      <c r="F296" s="31"/>
    </row>
    <row r="297" spans="3:6" x14ac:dyDescent="0.25">
      <c r="C297" s="18"/>
      <c r="D297" s="23"/>
      <c r="E297" s="18"/>
      <c r="F297" s="31"/>
    </row>
    <row r="298" spans="3:6" x14ac:dyDescent="0.25">
      <c r="C298" s="18"/>
      <c r="D298" s="23"/>
      <c r="E298" s="18"/>
      <c r="F298" s="31"/>
    </row>
    <row r="299" spans="3:6" x14ac:dyDescent="0.25">
      <c r="C299" s="18"/>
      <c r="D299" s="23"/>
      <c r="E299" s="18"/>
      <c r="F299" s="31"/>
    </row>
    <row r="300" spans="3:6" x14ac:dyDescent="0.25">
      <c r="C300" s="18"/>
      <c r="D300" s="23"/>
      <c r="E300" s="18"/>
      <c r="F300" s="31"/>
    </row>
    <row r="301" spans="3:6" x14ac:dyDescent="0.25">
      <c r="C301" s="18"/>
      <c r="D301" s="23"/>
      <c r="E301" s="18"/>
      <c r="F301" s="31"/>
    </row>
    <row r="302" spans="3:6" x14ac:dyDescent="0.25">
      <c r="C302" s="18"/>
      <c r="D302" s="23"/>
      <c r="E302" s="18"/>
      <c r="F302" s="31"/>
    </row>
    <row r="303" spans="3:6" x14ac:dyDescent="0.25">
      <c r="C303" s="18"/>
      <c r="D303" s="23"/>
      <c r="E303" s="18"/>
      <c r="F303" s="31"/>
    </row>
    <row r="304" spans="3:6" x14ac:dyDescent="0.25">
      <c r="C304" s="18"/>
      <c r="D304" s="23"/>
      <c r="E304" s="18"/>
      <c r="F304" s="31"/>
    </row>
    <row r="305" spans="3:6" x14ac:dyDescent="0.25">
      <c r="C305" s="18"/>
      <c r="D305" s="23"/>
      <c r="E305" s="18"/>
      <c r="F305" s="31"/>
    </row>
    <row r="306" spans="3:6" x14ac:dyDescent="0.25">
      <c r="C306" s="18"/>
      <c r="D306" s="23"/>
      <c r="E306" s="18"/>
      <c r="F306" s="31"/>
    </row>
    <row r="307" spans="3:6" x14ac:dyDescent="0.25">
      <c r="C307" s="18"/>
      <c r="D307" s="23"/>
      <c r="E307" s="18"/>
      <c r="F307" s="31"/>
    </row>
    <row r="308" spans="3:6" x14ac:dyDescent="0.25">
      <c r="C308" s="18"/>
      <c r="D308" s="23"/>
      <c r="E308" s="18"/>
      <c r="F308" s="31"/>
    </row>
    <row r="309" spans="3:6" x14ac:dyDescent="0.25">
      <c r="C309" s="18"/>
      <c r="D309" s="23"/>
      <c r="E309" s="18"/>
      <c r="F309" s="31"/>
    </row>
    <row r="310" spans="3:6" x14ac:dyDescent="0.25">
      <c r="C310" s="18"/>
      <c r="D310" s="23"/>
      <c r="E310" s="18"/>
      <c r="F310" s="31"/>
    </row>
    <row r="311" spans="3:6" x14ac:dyDescent="0.25">
      <c r="C311" s="18"/>
      <c r="D311" s="23"/>
      <c r="E311" s="18"/>
      <c r="F311" s="31"/>
    </row>
    <row r="312" spans="3:6" x14ac:dyDescent="0.25">
      <c r="C312" s="18"/>
      <c r="D312" s="23"/>
      <c r="E312" s="18"/>
      <c r="F312" s="31"/>
    </row>
    <row r="313" spans="3:6" x14ac:dyDescent="0.25">
      <c r="C313" s="18"/>
      <c r="D313" s="23"/>
      <c r="E313" s="18"/>
      <c r="F313" s="31"/>
    </row>
    <row r="314" spans="3:6" x14ac:dyDescent="0.25">
      <c r="C314" s="18"/>
      <c r="D314" s="23"/>
      <c r="E314" s="18"/>
      <c r="F314" s="31"/>
    </row>
    <row r="315" spans="3:6" x14ac:dyDescent="0.25">
      <c r="C315" s="18"/>
      <c r="D315" s="23"/>
      <c r="E315" s="18"/>
      <c r="F315" s="31"/>
    </row>
    <row r="316" spans="3:6" x14ac:dyDescent="0.25">
      <c r="C316" s="18"/>
      <c r="D316" s="23"/>
      <c r="E316" s="18"/>
      <c r="F316" s="31"/>
    </row>
    <row r="317" spans="3:6" x14ac:dyDescent="0.25">
      <c r="C317" s="18"/>
      <c r="D317" s="23"/>
      <c r="E317" s="18"/>
      <c r="F317" s="31"/>
    </row>
    <row r="318" spans="3:6" x14ac:dyDescent="0.25">
      <c r="C318" s="18"/>
      <c r="D318" s="23"/>
      <c r="E318" s="18"/>
      <c r="F318" s="31"/>
    </row>
    <row r="319" spans="3:6" x14ac:dyDescent="0.25">
      <c r="C319" s="18"/>
      <c r="D319" s="23"/>
      <c r="E319" s="18"/>
      <c r="F319" s="31"/>
    </row>
    <row r="320" spans="3:6" x14ac:dyDescent="0.25">
      <c r="C320" s="18"/>
      <c r="D320" s="23"/>
      <c r="E320" s="18"/>
      <c r="F320" s="31"/>
    </row>
    <row r="321" spans="3:6" x14ac:dyDescent="0.25">
      <c r="C321" s="18"/>
      <c r="D321" s="23"/>
      <c r="E321" s="18"/>
      <c r="F321" s="31"/>
    </row>
    <row r="322" spans="3:6" x14ac:dyDescent="0.25">
      <c r="C322" s="18"/>
      <c r="D322" s="23"/>
      <c r="E322" s="18"/>
      <c r="F322" s="31"/>
    </row>
    <row r="323" spans="3:6" x14ac:dyDescent="0.25">
      <c r="C323" s="18"/>
      <c r="D323" s="23"/>
      <c r="E323" s="18"/>
      <c r="F323" s="31"/>
    </row>
    <row r="324" spans="3:6" x14ac:dyDescent="0.25">
      <c r="C324" s="18"/>
      <c r="D324" s="23"/>
      <c r="E324" s="18"/>
      <c r="F324" s="31"/>
    </row>
    <row r="325" spans="3:6" x14ac:dyDescent="0.25">
      <c r="C325" s="18"/>
      <c r="D325" s="23"/>
      <c r="E325" s="18"/>
      <c r="F325" s="31"/>
    </row>
    <row r="326" spans="3:6" x14ac:dyDescent="0.25">
      <c r="C326" s="18"/>
      <c r="D326" s="23"/>
      <c r="E326" s="18"/>
      <c r="F326" s="31"/>
    </row>
    <row r="327" spans="3:6" x14ac:dyDescent="0.25">
      <c r="C327" s="18"/>
      <c r="D327" s="23"/>
      <c r="E327" s="18"/>
      <c r="F327" s="31"/>
    </row>
    <row r="328" spans="3:6" x14ac:dyDescent="0.25">
      <c r="C328" s="18"/>
      <c r="D328" s="23"/>
      <c r="E328" s="18"/>
      <c r="F328" s="31"/>
    </row>
    <row r="329" spans="3:6" x14ac:dyDescent="0.25">
      <c r="C329" s="18"/>
      <c r="D329" s="23"/>
      <c r="E329" s="18"/>
      <c r="F329" s="31"/>
    </row>
    <row r="330" spans="3:6" x14ac:dyDescent="0.25">
      <c r="C330" s="18"/>
      <c r="D330" s="23"/>
      <c r="E330" s="18"/>
      <c r="F330" s="31"/>
    </row>
    <row r="331" spans="3:6" x14ac:dyDescent="0.25">
      <c r="C331" s="18"/>
      <c r="D331" s="23"/>
      <c r="E331" s="18"/>
      <c r="F331" s="31"/>
    </row>
    <row r="332" spans="3:6" x14ac:dyDescent="0.25">
      <c r="C332" s="18"/>
      <c r="D332" s="23"/>
      <c r="E332" s="18"/>
      <c r="F332" s="31"/>
    </row>
    <row r="333" spans="3:6" x14ac:dyDescent="0.25">
      <c r="C333" s="18"/>
      <c r="D333" s="23"/>
      <c r="E333" s="18"/>
      <c r="F333" s="31"/>
    </row>
    <row r="334" spans="3:6" x14ac:dyDescent="0.25">
      <c r="C334" s="18"/>
      <c r="D334" s="23"/>
      <c r="E334" s="18"/>
      <c r="F334" s="31"/>
    </row>
    <row r="335" spans="3:6" x14ac:dyDescent="0.25">
      <c r="C335" s="18"/>
      <c r="D335" s="23"/>
      <c r="E335" s="18"/>
      <c r="F335" s="31"/>
    </row>
    <row r="336" spans="3:6" x14ac:dyDescent="0.25">
      <c r="C336" s="18"/>
      <c r="D336" s="23"/>
      <c r="E336" s="18"/>
      <c r="F336" s="31"/>
    </row>
    <row r="337" spans="3:6" x14ac:dyDescent="0.25">
      <c r="C337" s="18"/>
      <c r="D337" s="23"/>
      <c r="E337" s="18"/>
      <c r="F337" s="31"/>
    </row>
    <row r="338" spans="3:6" x14ac:dyDescent="0.25">
      <c r="C338" s="18"/>
      <c r="D338" s="23"/>
      <c r="E338" s="18"/>
      <c r="F338" s="31"/>
    </row>
    <row r="339" spans="3:6" x14ac:dyDescent="0.25">
      <c r="C339" s="18"/>
      <c r="D339" s="23"/>
      <c r="E339" s="18"/>
      <c r="F339" s="31"/>
    </row>
    <row r="340" spans="3:6" x14ac:dyDescent="0.25">
      <c r="C340" s="18"/>
      <c r="D340" s="23"/>
      <c r="E340" s="18"/>
      <c r="F340" s="31"/>
    </row>
    <row r="341" spans="3:6" x14ac:dyDescent="0.25">
      <c r="C341" s="18"/>
      <c r="D341" s="23"/>
      <c r="E341" s="18"/>
      <c r="F341" s="31"/>
    </row>
    <row r="342" spans="3:6" x14ac:dyDescent="0.25">
      <c r="C342" s="18"/>
      <c r="D342" s="23"/>
      <c r="E342" s="18"/>
      <c r="F342" s="31"/>
    </row>
    <row r="343" spans="3:6" x14ac:dyDescent="0.25">
      <c r="F343" s="31"/>
    </row>
    <row r="344" spans="3:6" x14ac:dyDescent="0.25">
      <c r="F344" s="31"/>
    </row>
    <row r="345" spans="3:6" x14ac:dyDescent="0.25">
      <c r="F345" s="31"/>
    </row>
    <row r="346" spans="3:6" x14ac:dyDescent="0.25">
      <c r="F346" s="31"/>
    </row>
    <row r="347" spans="3:6" x14ac:dyDescent="0.25">
      <c r="F347" s="31"/>
    </row>
    <row r="348" spans="3:6" x14ac:dyDescent="0.25">
      <c r="F348" s="31"/>
    </row>
    <row r="349" spans="3:6" x14ac:dyDescent="0.25">
      <c r="F349" s="31"/>
    </row>
    <row r="350" spans="3:6" x14ac:dyDescent="0.25">
      <c r="F350" s="31"/>
    </row>
    <row r="351" spans="3:6" x14ac:dyDescent="0.25">
      <c r="F351" s="31"/>
    </row>
    <row r="352" spans="3:6" x14ac:dyDescent="0.25">
      <c r="F352" s="31"/>
    </row>
    <row r="353" spans="6:6" x14ac:dyDescent="0.25">
      <c r="F353" s="31"/>
    </row>
    <row r="354" spans="6:6" x14ac:dyDescent="0.25">
      <c r="F354" s="31"/>
    </row>
    <row r="355" spans="6:6" x14ac:dyDescent="0.25">
      <c r="F355" s="31"/>
    </row>
    <row r="356" spans="6:6" x14ac:dyDescent="0.25">
      <c r="F356" s="31"/>
    </row>
    <row r="357" spans="6:6" x14ac:dyDescent="0.25">
      <c r="F357" s="31"/>
    </row>
    <row r="358" spans="6:6" x14ac:dyDescent="0.25">
      <c r="F358" s="31"/>
    </row>
    <row r="359" spans="6:6" x14ac:dyDescent="0.25">
      <c r="F359" s="31"/>
    </row>
    <row r="360" spans="6:6" x14ac:dyDescent="0.25">
      <c r="F360" s="31"/>
    </row>
  </sheetData>
  <pageMargins left="0.7" right="0.7" top="0.5" bottom="0.75" header="0.3" footer="0.3"/>
  <pageSetup scale="79" fitToHeight="0" orientation="portrait" r:id="rId1"/>
  <headerFooter>
    <oddFooter>&amp;L&amp;A&amp;RPage &amp;P of &amp;N</oddFooter>
  </headerFooter>
  <rowBreaks count="2" manualBreakCount="2">
    <brk id="98" max="7" man="1"/>
    <brk id="2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GW</vt:lpstr>
      <vt:lpstr>GW!Print_Area</vt:lpstr>
      <vt:lpstr>GW!Print_Titles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dcterms:created xsi:type="dcterms:W3CDTF">2021-07-23T19:40:09Z</dcterms:created>
  <dcterms:modified xsi:type="dcterms:W3CDTF">2022-06-10T12:54:41Z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