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mem3596\B&amp;KOperations\List Price Sheets\CURRENT\"/>
    </mc:Choice>
  </mc:AlternateContent>
  <bookViews>
    <workbookView xWindow="0" yWindow="0" windowWidth="20490" windowHeight="7620"/>
  </bookViews>
  <sheets>
    <sheet name="BPF" sheetId="1" r:id="rId1"/>
  </sheets>
  <definedNames>
    <definedName name="_xlnm._FilterDatabase" localSheetId="0" hidden="1">BPF!$A$7:$G$63</definedName>
    <definedName name="_xlnm.Print_Area" localSheetId="0">BPF!$A$1:$G$68</definedName>
    <definedName name="_xlnm.Print_Titles" localSheetId="0">BPF!$1:$7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7" i="1"/>
  <c r="G86" i="1"/>
  <c r="G85" i="1"/>
  <c r="G84" i="1"/>
  <c r="G83" i="1"/>
  <c r="G82" i="1"/>
  <c r="G80" i="1"/>
  <c r="G79" i="1"/>
  <c r="G78" i="1"/>
  <c r="G77" i="1"/>
  <c r="G76" i="1"/>
  <c r="G75" i="1"/>
  <c r="G74" i="1"/>
  <c r="G72" i="1"/>
  <c r="G71" i="1"/>
  <c r="G70" i="1"/>
  <c r="G18" i="1" l="1"/>
  <c r="G29" i="1"/>
  <c r="G41" i="1"/>
  <c r="G54" i="1"/>
  <c r="G65" i="1"/>
  <c r="G31" i="1"/>
  <c r="G55" i="1"/>
  <c r="G66" i="1"/>
  <c r="G43" i="1"/>
  <c r="G10" i="1"/>
  <c r="G21" i="1"/>
  <c r="G33" i="1"/>
  <c r="G45" i="1"/>
  <c r="G57" i="1"/>
  <c r="G67" i="1"/>
  <c r="G22" i="1"/>
  <c r="G34" i="1"/>
  <c r="G47" i="1"/>
  <c r="G58" i="1"/>
  <c r="G11" i="1"/>
  <c r="G13" i="1"/>
  <c r="G24" i="1"/>
  <c r="G35" i="1"/>
  <c r="G49" i="1"/>
  <c r="G59" i="1"/>
  <c r="G9" i="1"/>
  <c r="G14" i="1"/>
  <c r="G25" i="1"/>
  <c r="G37" i="1"/>
  <c r="G50" i="1"/>
  <c r="G61" i="1"/>
  <c r="G16" i="1"/>
  <c r="G27" i="1"/>
  <c r="G38" i="1"/>
  <c r="G51" i="1"/>
  <c r="G62" i="1"/>
  <c r="G20" i="1"/>
  <c r="G17" i="1"/>
  <c r="G28" i="1"/>
  <c r="G39" i="1"/>
  <c r="G53" i="1"/>
  <c r="G63" i="1"/>
</calcChain>
</file>

<file path=xl/sharedStrings.xml><?xml version="1.0" encoding="utf-8"?>
<sst xmlns="http://schemas.openxmlformats.org/spreadsheetml/2006/main" count="221" uniqueCount="214">
  <si>
    <t>THE ISSUANCE OF THIS PRICE LIST IS NOT AN OFFER TO SELL THE GOODS LISTED HEREIN AT THE PRICES STATED.</t>
  </si>
  <si>
    <t>Lead Free Brass Push Fit Fittings &amp; Valves</t>
  </si>
  <si>
    <t>Multiplier -----&gt;</t>
  </si>
  <si>
    <t>PART #</t>
  </si>
  <si>
    <t>Product Description</t>
  </si>
  <si>
    <t>Master Qty</t>
  </si>
  <si>
    <t>UPC</t>
  </si>
  <si>
    <t>List Price</t>
  </si>
  <si>
    <t>Net Price</t>
  </si>
  <si>
    <t>Couplings</t>
  </si>
  <si>
    <t/>
  </si>
  <si>
    <t>6630-003</t>
  </si>
  <si>
    <t>1/2 X 1/2 PF CPLNG</t>
  </si>
  <si>
    <t>032888221826</t>
  </si>
  <si>
    <t>6630-004</t>
  </si>
  <si>
    <t>3/4 X 3/4 PF CPLNG</t>
  </si>
  <si>
    <t>032888221833</t>
  </si>
  <si>
    <t>6630-005</t>
  </si>
  <si>
    <t>1 X 1 PF CPLNG</t>
  </si>
  <si>
    <t>032888221840</t>
  </si>
  <si>
    <t>Couplings - PF x Polybutelyne</t>
  </si>
  <si>
    <t>6637-003</t>
  </si>
  <si>
    <t>1/2  PF X PB COUPLING</t>
  </si>
  <si>
    <t>032888222236</t>
  </si>
  <si>
    <t>6637-004</t>
  </si>
  <si>
    <t>3/4  PF X PB COUPLING</t>
  </si>
  <si>
    <t>032888222243</t>
  </si>
  <si>
    <t>Couplings - Reducing</t>
  </si>
  <si>
    <t>6630-023</t>
  </si>
  <si>
    <t>3/8 X 1/2 PF COUPLING</t>
  </si>
  <si>
    <t>032888222267</t>
  </si>
  <si>
    <t>6630-043</t>
  </si>
  <si>
    <t>3/4 X 1/2 PF CPLNG</t>
  </si>
  <si>
    <t>032888221857</t>
  </si>
  <si>
    <t>6630-054</t>
  </si>
  <si>
    <t>1 X 3/4 PF CPLNG</t>
  </si>
  <si>
    <t>032888221864</t>
  </si>
  <si>
    <t>Adapters - Male</t>
  </si>
  <si>
    <t>6630-103</t>
  </si>
  <si>
    <t>1/2 PF X 1/2 MPT ADPT</t>
  </si>
  <si>
    <t>032888221871</t>
  </si>
  <si>
    <t>6630-104</t>
  </si>
  <si>
    <t>3/4 PF X 3/4 MPT ADPT</t>
  </si>
  <si>
    <t>032888221888</t>
  </si>
  <si>
    <t>6630-105</t>
  </si>
  <si>
    <t>1 PF X 1 MPT ADPT</t>
  </si>
  <si>
    <t>032888221895</t>
  </si>
  <si>
    <t>Adapters - Male Reducing</t>
  </si>
  <si>
    <t>6630-134</t>
  </si>
  <si>
    <t>1/2 PF X 3/4 MPT ADPT</t>
  </si>
  <si>
    <t>032888221901</t>
  </si>
  <si>
    <t>6630-154</t>
  </si>
  <si>
    <t>1 PF X 3/4 MPT ADPT</t>
  </si>
  <si>
    <t>032888221918</t>
  </si>
  <si>
    <t>Adapters - Female</t>
  </si>
  <si>
    <t>6630-203</t>
  </si>
  <si>
    <t>1/2 PF X 1/2 FPT ADPT</t>
  </si>
  <si>
    <t>032888221925</t>
  </si>
  <si>
    <t>6630-204</t>
  </si>
  <si>
    <t>3/4 PF X 3/4 FPT ADPT</t>
  </si>
  <si>
    <t>032888221932</t>
  </si>
  <si>
    <t>6630-205</t>
  </si>
  <si>
    <t>1 PF X 1 FPT ADPT</t>
  </si>
  <si>
    <t>032888221949</t>
  </si>
  <si>
    <t>Adapters - Female Reducing</t>
  </si>
  <si>
    <t>6630-234</t>
  </si>
  <si>
    <t>1/2 PF X 3/4 FPT ADPT</t>
  </si>
  <si>
    <t>032888221956</t>
  </si>
  <si>
    <t>Couplings - Repair</t>
  </si>
  <si>
    <t>6630-303</t>
  </si>
  <si>
    <t>1/2 X 1/2 PF RPAIR CPLNG</t>
  </si>
  <si>
    <t>032888221963</t>
  </si>
  <si>
    <t>6630-304</t>
  </si>
  <si>
    <t>3/4 X 3/4 PF RPAIR CPLNG</t>
  </si>
  <si>
    <t>032888221970</t>
  </si>
  <si>
    <t>6630-305</t>
  </si>
  <si>
    <t>1 X 1 PF RPAIR CPLNG</t>
  </si>
  <si>
    <t>032888221987</t>
  </si>
  <si>
    <t>Elbows</t>
  </si>
  <si>
    <t>6631-003</t>
  </si>
  <si>
    <t>1/2 X 1/2 PF EL</t>
  </si>
  <si>
    <t>032888221994</t>
  </si>
  <si>
    <t>6631-004</t>
  </si>
  <si>
    <t>3/4 X 3/4 PF EL</t>
  </si>
  <si>
    <t>032888222007</t>
  </si>
  <si>
    <t>6631-005</t>
  </si>
  <si>
    <t>1 X 1 PF EL</t>
  </si>
  <si>
    <t>032888222014</t>
  </si>
  <si>
    <t>Elbows - Reducing</t>
  </si>
  <si>
    <t>6631-043</t>
  </si>
  <si>
    <t>3/4 X 1/2 PF EL</t>
  </si>
  <si>
    <t>032888222021</t>
  </si>
  <si>
    <t>Elbows - Drop Ear</t>
  </si>
  <si>
    <t>6631-103</t>
  </si>
  <si>
    <t>1/2 X 1/2 FPT PF DRP EAR</t>
  </si>
  <si>
    <t>032888222038</t>
  </si>
  <si>
    <t>Elbows - Male Adapter</t>
  </si>
  <si>
    <t>6631-203</t>
  </si>
  <si>
    <t>1/2 PF X 1/2 MPT EL</t>
  </si>
  <si>
    <t>032888222045</t>
  </si>
  <si>
    <t>Elbows - Female Adapter</t>
  </si>
  <si>
    <t>6631-303</t>
  </si>
  <si>
    <t>1/2 PF X 1/2 FPT EL</t>
  </si>
  <si>
    <t>032888222052</t>
  </si>
  <si>
    <t>Tees</t>
  </si>
  <si>
    <t>6632-003</t>
  </si>
  <si>
    <t>1/2 X 1/2 X 1/2 PF TEE</t>
  </si>
  <si>
    <t>032888222069</t>
  </si>
  <si>
    <t>6632-004</t>
  </si>
  <si>
    <t>3/4 X 3/4 X 3/4 PF TEE</t>
  </si>
  <si>
    <t>032888222076</t>
  </si>
  <si>
    <t>6632-005</t>
  </si>
  <si>
    <t>1 X 1 X 1  PF TEE</t>
  </si>
  <si>
    <t>032888222083</t>
  </si>
  <si>
    <t>Tees - Reducing</t>
  </si>
  <si>
    <t>6632-433</t>
  </si>
  <si>
    <t>3/4 X 1/2 X 1/2 PF TEE</t>
  </si>
  <si>
    <t>032888222090</t>
  </si>
  <si>
    <t>6632-434</t>
  </si>
  <si>
    <t>3/4 X 1/2 X 3/4 PF TEE</t>
  </si>
  <si>
    <t>032888222106</t>
  </si>
  <si>
    <t>6632-443</t>
  </si>
  <si>
    <t>3/4 X 3/4 X 1/2 PF TEE</t>
  </si>
  <si>
    <t>032888222113</t>
  </si>
  <si>
    <t>Caps</t>
  </si>
  <si>
    <t>6633-003</t>
  </si>
  <si>
    <t>1/2 PF CAP</t>
  </si>
  <si>
    <t>032888222120</t>
  </si>
  <si>
    <t>6633-004</t>
  </si>
  <si>
    <t>3/4 PF CAP</t>
  </si>
  <si>
    <t>032888222137</t>
  </si>
  <si>
    <t>6633-005</t>
  </si>
  <si>
    <t>1 PF CAP</t>
  </si>
  <si>
    <t>032888222144</t>
  </si>
  <si>
    <t>Disconnect Clips</t>
  </si>
  <si>
    <t>6636-003</t>
  </si>
  <si>
    <t>1/2 PF DISCONNECT CLIP</t>
  </si>
  <si>
    <t>032888222175</t>
  </si>
  <si>
    <t>6636-004</t>
  </si>
  <si>
    <t>3/4 PF DISCONNECT CLIP</t>
  </si>
  <si>
    <t>032888222182</t>
  </si>
  <si>
    <t>6636-005</t>
  </si>
  <si>
    <t>1 PF DISCONNECT CLIP</t>
  </si>
  <si>
    <t>032888222199</t>
  </si>
  <si>
    <t>Stiffeners</t>
  </si>
  <si>
    <t>6636-103</t>
  </si>
  <si>
    <t>1/2 PF STIFFENER</t>
  </si>
  <si>
    <t>032888222205</t>
  </si>
  <si>
    <t>6636-104</t>
  </si>
  <si>
    <t>3/4 PF STIFFENER</t>
  </si>
  <si>
    <t>032888222212</t>
  </si>
  <si>
    <t>6636-105</t>
  </si>
  <si>
    <t>1 PF STIFFENER</t>
  </si>
  <si>
    <t>032888222229</t>
  </si>
  <si>
    <t>(Supercedes BPF_1021)</t>
  </si>
  <si>
    <t>Effective June 13, 2022</t>
  </si>
  <si>
    <t>BPF_0622</t>
  </si>
  <si>
    <t>Box Qty</t>
  </si>
  <si>
    <t>032888223929</t>
  </si>
  <si>
    <t>1/2 WASHING MACHINE VALVE</t>
  </si>
  <si>
    <t>1102-211</t>
  </si>
  <si>
    <t>032888223875</t>
  </si>
  <si>
    <t>3/4 SILLCOCK</t>
  </si>
  <si>
    <t>1108-604</t>
  </si>
  <si>
    <t>032888223868</t>
  </si>
  <si>
    <t>1/2 SILLCOCK</t>
  </si>
  <si>
    <t>1108-603</t>
  </si>
  <si>
    <t>032888223851</t>
  </si>
  <si>
    <t>3/4 HOSE BIBB</t>
  </si>
  <si>
    <t>1103-154</t>
  </si>
  <si>
    <t>032888223844</t>
  </si>
  <si>
    <t>1/2 HOSE BIBB</t>
  </si>
  <si>
    <t>1103-153</t>
  </si>
  <si>
    <t>032888223899</t>
  </si>
  <si>
    <t>3/4 NO KINK HOSE BIBB</t>
  </si>
  <si>
    <t>1102-654</t>
  </si>
  <si>
    <t>032888223882</t>
  </si>
  <si>
    <t>1/2 NO KINK HOSE BIBB</t>
  </si>
  <si>
    <t>1102-653</t>
  </si>
  <si>
    <t>Quarter-Turn Hose End Valves</t>
  </si>
  <si>
    <t>032888223059</t>
  </si>
  <si>
    <t>-</t>
  </si>
  <si>
    <t>1/2 X 12" ANTISIPHON FROSTFREE SILLCOCK</t>
  </si>
  <si>
    <t>1104-599</t>
  </si>
  <si>
    <t>032888223042</t>
  </si>
  <si>
    <t>1/2 X 10" ANTISIPHON FROSTFREE SILLCOCK</t>
  </si>
  <si>
    <t>1104-597</t>
  </si>
  <si>
    <t>032888223035</t>
  </si>
  <si>
    <t>1/2 X 8" ANTISIPHON FROSTFREE SILLCOCK</t>
  </si>
  <si>
    <t>1104-595</t>
  </si>
  <si>
    <t>032888223028</t>
  </si>
  <si>
    <t>1/2 X 6" ANTISIPHON FROSTFREE SILLCOCK</t>
  </si>
  <si>
    <t>1104-593</t>
  </si>
  <si>
    <t>032888223011</t>
  </si>
  <si>
    <t>1/2 X 4" ANTISIPHON FROSTFREE SILLCOCK</t>
  </si>
  <si>
    <t>1104-591</t>
  </si>
  <si>
    <t>032888223912</t>
  </si>
  <si>
    <t>3/4 BOILER DRAIN</t>
  </si>
  <si>
    <t>1102-914</t>
  </si>
  <si>
    <t>032888223905</t>
  </si>
  <si>
    <t>1/2 BOILER DRAIN</t>
  </si>
  <si>
    <t>1102-913</t>
  </si>
  <si>
    <t>Multi-Turn Hose End Valves</t>
  </si>
  <si>
    <t>032888221819</t>
  </si>
  <si>
    <t>1 FULL PORT BALL VALVE</t>
  </si>
  <si>
    <t>1107-065</t>
  </si>
  <si>
    <t>032888221802</t>
  </si>
  <si>
    <t>3/4 FULL PORT BALL VALVE</t>
  </si>
  <si>
    <t>1107-064</t>
  </si>
  <si>
    <t>032888221796</t>
  </si>
  <si>
    <t>1/2 FULL PORT BALL VALVE</t>
  </si>
  <si>
    <t>1107-063</t>
  </si>
  <si>
    <t>Ball Valves</t>
  </si>
  <si>
    <t>VALVES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</si>
</sst>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&quot;$&quot;#,##0.00"/>
    <numFmt numFmtId="166" formatCode="&quot;$&quot;#,##0.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Verdana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5" fillId="0" borderId="0" xfId="0" applyFont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3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quotePrefix="1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0" borderId="0" xfId="0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3" borderId="0" xfId="0" applyNumberFormat="1" applyFont="1" applyFill="1" applyBorder="1" applyAlignment="1">
      <alignment horizontal="left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6" fontId="9" fillId="3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19051</xdr:rowOff>
    </xdr:from>
    <xdr:to>
      <xdr:col>1</xdr:col>
      <xdr:colOff>1819275</xdr:colOff>
      <xdr:row>4</xdr:row>
      <xdr:rowOff>95251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9051"/>
          <a:ext cx="24003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88"/>
  <sheetViews>
    <sheetView tabSelected="1" zoomScaleNormal="100" workbookViewId="0">
      <pane ySplit="7" topLeftCell="A65" activePane="bottomLeft" state="frozen"/>
      <selection activeCell="K18" sqref="K18"/>
      <selection pane="bottomLeft" activeCell="F87" sqref="F87"/>
    </sheetView>
  </sheetViews>
  <sheetFormatPr defaultColWidth="12" defaultRowHeight="13.5" customHeight="1" x14ac:dyDescent="0.35"/>
  <cols>
    <col min="1" max="1" width="11.7265625" customWidth="1"/>
    <col min="2" max="2" width="41.453125" customWidth="1"/>
    <col min="3" max="3" width="6.54296875" customWidth="1"/>
    <col min="4" max="4" width="8.26953125" customWidth="1"/>
    <col min="5" max="5" width="17.7265625" customWidth="1"/>
    <col min="6" max="6" width="13.54296875" customWidth="1"/>
    <col min="7" max="7" width="13.1796875" customWidth="1"/>
    <col min="8" max="8" width="13.54296875" bestFit="1" customWidth="1"/>
    <col min="9" max="9" width="11.7265625" bestFit="1" customWidth="1"/>
    <col min="10" max="10" width="9.453125" customWidth="1"/>
    <col min="11" max="11" width="8.7265625" bestFit="1" customWidth="1"/>
    <col min="12" max="12" width="6.453125" bestFit="1" customWidth="1"/>
  </cols>
  <sheetData>
    <row r="1" spans="1:12" ht="13.5" customHeight="1" x14ac:dyDescent="0.35">
      <c r="A1" s="1"/>
      <c r="B1" s="2"/>
      <c r="C1" s="2"/>
      <c r="D1" s="3"/>
      <c r="E1" s="2"/>
      <c r="F1" s="4"/>
      <c r="G1" s="5" t="s">
        <v>0</v>
      </c>
    </row>
    <row r="2" spans="1:12" ht="13.5" customHeight="1" x14ac:dyDescent="0.35">
      <c r="A2" s="4"/>
      <c r="B2" s="2"/>
      <c r="C2" s="2"/>
      <c r="D2" s="6"/>
      <c r="E2" s="4"/>
      <c r="F2" s="4"/>
      <c r="G2" s="7" t="s">
        <v>156</v>
      </c>
    </row>
    <row r="3" spans="1:12" ht="13.5" customHeight="1" x14ac:dyDescent="0.35">
      <c r="A3" s="4"/>
      <c r="B3" s="2"/>
      <c r="C3" s="2"/>
      <c r="D3" s="6"/>
      <c r="E3" s="4"/>
      <c r="F3" s="4"/>
      <c r="G3" s="7" t="s">
        <v>155</v>
      </c>
    </row>
    <row r="4" spans="1:12" ht="13.5" customHeight="1" x14ac:dyDescent="0.35">
      <c r="A4" s="4"/>
      <c r="B4" s="2"/>
      <c r="C4" s="2"/>
      <c r="D4" s="6"/>
      <c r="E4" s="4"/>
      <c r="F4" s="4"/>
      <c r="G4" s="7" t="s">
        <v>154</v>
      </c>
    </row>
    <row r="5" spans="1:12" ht="24.75" customHeight="1" x14ac:dyDescent="0.45">
      <c r="A5" s="8" t="s">
        <v>1</v>
      </c>
      <c r="B5" s="4"/>
      <c r="C5" s="4"/>
      <c r="D5" s="4"/>
      <c r="E5" s="4"/>
      <c r="F5" s="4"/>
      <c r="G5" s="4"/>
    </row>
    <row r="6" spans="1:12" s="12" customFormat="1" ht="13.5" customHeight="1" x14ac:dyDescent="0.35">
      <c r="A6" s="9"/>
      <c r="B6" s="9"/>
      <c r="C6" s="9"/>
      <c r="D6" s="9"/>
      <c r="E6" s="9"/>
      <c r="F6" s="10" t="s">
        <v>2</v>
      </c>
      <c r="G6" s="11"/>
      <c r="H6"/>
      <c r="I6"/>
      <c r="J6"/>
      <c r="K6"/>
      <c r="L6"/>
    </row>
    <row r="7" spans="1:12" s="12" customFormat="1" ht="24.75" customHeight="1" x14ac:dyDescent="0.35">
      <c r="A7" s="13" t="s">
        <v>3</v>
      </c>
      <c r="B7" s="13" t="s">
        <v>4</v>
      </c>
      <c r="C7" s="13" t="s">
        <v>157</v>
      </c>
      <c r="D7" s="13" t="s">
        <v>5</v>
      </c>
      <c r="E7" s="13" t="s">
        <v>6</v>
      </c>
      <c r="F7" s="13" t="s">
        <v>7</v>
      </c>
      <c r="G7" s="13" t="s">
        <v>8</v>
      </c>
      <c r="H7"/>
      <c r="I7"/>
      <c r="J7"/>
      <c r="K7"/>
      <c r="L7"/>
    </row>
    <row r="8" spans="1:12" s="12" customFormat="1" ht="13.5" customHeight="1" x14ac:dyDescent="0.35">
      <c r="A8" s="14" t="s">
        <v>9</v>
      </c>
      <c r="B8" s="15"/>
      <c r="C8" s="15"/>
      <c r="D8" s="16"/>
      <c r="E8" s="17"/>
      <c r="F8" s="18" t="s">
        <v>10</v>
      </c>
      <c r="G8" s="19"/>
      <c r="H8"/>
      <c r="I8"/>
      <c r="J8"/>
      <c r="K8"/>
      <c r="L8"/>
    </row>
    <row r="9" spans="1:12" s="12" customFormat="1" ht="13.5" customHeight="1" x14ac:dyDescent="0.35">
      <c r="A9" s="20" t="s">
        <v>11</v>
      </c>
      <c r="B9" s="20" t="s">
        <v>12</v>
      </c>
      <c r="C9" s="21">
        <v>24</v>
      </c>
      <c r="D9" s="22">
        <v>96</v>
      </c>
      <c r="E9" s="23" t="s">
        <v>13</v>
      </c>
      <c r="F9" s="18">
        <v>10.42</v>
      </c>
      <c r="G9" s="24">
        <f t="shared" ref="G9:G11" si="0">ROUND(IFERROR(F9*$G$6,"-"),4)</f>
        <v>0</v>
      </c>
      <c r="H9"/>
      <c r="I9"/>
      <c r="J9"/>
      <c r="K9"/>
      <c r="L9"/>
    </row>
    <row r="10" spans="1:12" s="12" customFormat="1" ht="13.5" customHeight="1" x14ac:dyDescent="0.35">
      <c r="A10" s="20" t="s">
        <v>14</v>
      </c>
      <c r="B10" s="20" t="s">
        <v>15</v>
      </c>
      <c r="C10" s="21">
        <v>24</v>
      </c>
      <c r="D10" s="22">
        <v>96</v>
      </c>
      <c r="E10" s="23" t="s">
        <v>16</v>
      </c>
      <c r="F10" s="18">
        <v>12.44</v>
      </c>
      <c r="G10" s="24">
        <f t="shared" si="0"/>
        <v>0</v>
      </c>
      <c r="H10"/>
      <c r="I10"/>
      <c r="J10"/>
      <c r="K10"/>
      <c r="L10"/>
    </row>
    <row r="11" spans="1:12" s="12" customFormat="1" ht="13.5" customHeight="1" x14ac:dyDescent="0.35">
      <c r="A11" s="20" t="s">
        <v>17</v>
      </c>
      <c r="B11" s="20" t="s">
        <v>18</v>
      </c>
      <c r="C11" s="21">
        <v>12</v>
      </c>
      <c r="D11" s="22">
        <v>48</v>
      </c>
      <c r="E11" s="23" t="s">
        <v>19</v>
      </c>
      <c r="F11" s="18">
        <v>22.96</v>
      </c>
      <c r="G11" s="24">
        <f t="shared" si="0"/>
        <v>0</v>
      </c>
      <c r="H11"/>
      <c r="I11"/>
      <c r="J11"/>
      <c r="K11"/>
      <c r="L11"/>
    </row>
    <row r="12" spans="1:12" s="12" customFormat="1" ht="13.5" customHeight="1" x14ac:dyDescent="0.35">
      <c r="A12" s="14" t="s">
        <v>20</v>
      </c>
      <c r="B12" s="20"/>
      <c r="C12" s="21"/>
      <c r="D12" s="22"/>
      <c r="E12" s="23"/>
      <c r="F12" s="18"/>
      <c r="G12" s="24"/>
      <c r="H12"/>
      <c r="I12"/>
      <c r="J12"/>
      <c r="K12"/>
      <c r="L12"/>
    </row>
    <row r="13" spans="1:12" s="12" customFormat="1" ht="13.5" customHeight="1" x14ac:dyDescent="0.35">
      <c r="A13" s="20" t="s">
        <v>21</v>
      </c>
      <c r="B13" s="20" t="s">
        <v>22</v>
      </c>
      <c r="C13" s="21">
        <v>12</v>
      </c>
      <c r="D13" s="23">
        <v>48</v>
      </c>
      <c r="E13" s="23" t="s">
        <v>23</v>
      </c>
      <c r="F13" s="18">
        <v>13.79</v>
      </c>
      <c r="G13" s="24">
        <f>ROUND(IFERROR(F13*$G$6,"-"),4)</f>
        <v>0</v>
      </c>
      <c r="H13"/>
      <c r="I13"/>
      <c r="J13"/>
      <c r="K13"/>
      <c r="L13"/>
    </row>
    <row r="14" spans="1:12" s="12" customFormat="1" ht="13.5" customHeight="1" x14ac:dyDescent="0.35">
      <c r="A14" s="20" t="s">
        <v>24</v>
      </c>
      <c r="B14" s="20" t="s">
        <v>25</v>
      </c>
      <c r="C14" s="21">
        <v>6</v>
      </c>
      <c r="D14" s="23">
        <v>24</v>
      </c>
      <c r="E14" s="23" t="s">
        <v>26</v>
      </c>
      <c r="F14" s="18">
        <v>16.54</v>
      </c>
      <c r="G14" s="24">
        <f>ROUND(IFERROR(F14*$G$6,"-"),4)</f>
        <v>0</v>
      </c>
      <c r="H14"/>
      <c r="I14"/>
      <c r="J14"/>
      <c r="K14"/>
      <c r="L14"/>
    </row>
    <row r="15" spans="1:12" s="12" customFormat="1" ht="13.5" customHeight="1" x14ac:dyDescent="0.35">
      <c r="A15" s="14" t="s">
        <v>27</v>
      </c>
      <c r="B15" s="15"/>
      <c r="C15" s="15"/>
      <c r="D15" s="16"/>
      <c r="E15" s="17"/>
      <c r="F15" s="18"/>
      <c r="G15" s="19"/>
      <c r="H15"/>
      <c r="I15"/>
      <c r="J15"/>
      <c r="K15"/>
      <c r="L15"/>
    </row>
    <row r="16" spans="1:12" s="12" customFormat="1" ht="13.5" customHeight="1" x14ac:dyDescent="0.35">
      <c r="A16" s="20" t="s">
        <v>28</v>
      </c>
      <c r="B16" s="20" t="s">
        <v>29</v>
      </c>
      <c r="C16" s="21">
        <v>12</v>
      </c>
      <c r="D16" s="22">
        <v>48</v>
      </c>
      <c r="E16" s="23" t="s">
        <v>30</v>
      </c>
      <c r="F16" s="18">
        <v>10.42</v>
      </c>
      <c r="G16" s="24">
        <f>ROUND(IFERROR(F16*$G$6,"-"),4)</f>
        <v>0</v>
      </c>
      <c r="H16"/>
      <c r="I16"/>
      <c r="J16"/>
      <c r="K16"/>
      <c r="L16"/>
    </row>
    <row r="17" spans="1:12" s="12" customFormat="1" ht="13.5" customHeight="1" x14ac:dyDescent="0.35">
      <c r="A17" s="20" t="s">
        <v>31</v>
      </c>
      <c r="B17" s="20" t="s">
        <v>32</v>
      </c>
      <c r="C17" s="21">
        <v>12</v>
      </c>
      <c r="D17" s="22">
        <v>48</v>
      </c>
      <c r="E17" s="23" t="s">
        <v>33</v>
      </c>
      <c r="F17" s="18">
        <v>12.44</v>
      </c>
      <c r="G17" s="24">
        <f>ROUND(IFERROR(F17*$G$6,"-"),4)</f>
        <v>0</v>
      </c>
      <c r="H17"/>
      <c r="I17"/>
      <c r="J17"/>
      <c r="K17"/>
      <c r="L17"/>
    </row>
    <row r="18" spans="1:12" s="12" customFormat="1" ht="13.5" customHeight="1" x14ac:dyDescent="0.35">
      <c r="A18" s="20" t="s">
        <v>34</v>
      </c>
      <c r="B18" s="20" t="s">
        <v>35</v>
      </c>
      <c r="C18" s="21">
        <v>6</v>
      </c>
      <c r="D18" s="22">
        <v>24</v>
      </c>
      <c r="E18" s="23" t="s">
        <v>36</v>
      </c>
      <c r="F18" s="18">
        <v>22.96</v>
      </c>
      <c r="G18" s="24">
        <f>ROUND(IFERROR(F18*$G$6,"-"),4)</f>
        <v>0</v>
      </c>
      <c r="H18"/>
      <c r="I18"/>
      <c r="J18"/>
      <c r="K18"/>
      <c r="L18"/>
    </row>
    <row r="19" spans="1:12" s="12" customFormat="1" ht="13.5" customHeight="1" x14ac:dyDescent="0.35">
      <c r="A19" s="14" t="s">
        <v>37</v>
      </c>
      <c r="B19" s="15"/>
      <c r="C19" s="15"/>
      <c r="D19" s="16"/>
      <c r="E19" s="17"/>
      <c r="F19" s="18"/>
      <c r="G19" s="19"/>
      <c r="H19"/>
      <c r="I19"/>
      <c r="J19"/>
      <c r="K19"/>
      <c r="L19"/>
    </row>
    <row r="20" spans="1:12" s="12" customFormat="1" ht="13.5" customHeight="1" x14ac:dyDescent="0.35">
      <c r="A20" s="20" t="s">
        <v>38</v>
      </c>
      <c r="B20" s="20" t="s">
        <v>39</v>
      </c>
      <c r="C20" s="21">
        <v>24</v>
      </c>
      <c r="D20" s="22">
        <v>96</v>
      </c>
      <c r="E20" s="23" t="s">
        <v>40</v>
      </c>
      <c r="F20" s="18">
        <v>8.4</v>
      </c>
      <c r="G20" s="24">
        <f>ROUND(IFERROR(F20*$G$6,"-"),4)</f>
        <v>0</v>
      </c>
      <c r="H20"/>
      <c r="I20"/>
      <c r="J20"/>
      <c r="K20"/>
      <c r="L20"/>
    </row>
    <row r="21" spans="1:12" s="12" customFormat="1" ht="13.5" customHeight="1" x14ac:dyDescent="0.35">
      <c r="A21" s="20" t="s">
        <v>41</v>
      </c>
      <c r="B21" s="20" t="s">
        <v>42</v>
      </c>
      <c r="C21" s="21">
        <v>12</v>
      </c>
      <c r="D21" s="22">
        <v>48</v>
      </c>
      <c r="E21" s="23" t="s">
        <v>43</v>
      </c>
      <c r="F21" s="18">
        <v>10.050000000000001</v>
      </c>
      <c r="G21" s="24">
        <f>ROUND(IFERROR(F21*$G$6,"-"),4)</f>
        <v>0</v>
      </c>
      <c r="H21"/>
      <c r="I21"/>
      <c r="J21"/>
      <c r="K21"/>
      <c r="L21"/>
    </row>
    <row r="22" spans="1:12" s="12" customFormat="1" ht="13.5" customHeight="1" x14ac:dyDescent="0.35">
      <c r="A22" s="20" t="s">
        <v>44</v>
      </c>
      <c r="B22" s="20" t="s">
        <v>45</v>
      </c>
      <c r="C22" s="21">
        <v>6</v>
      </c>
      <c r="D22" s="22">
        <v>24</v>
      </c>
      <c r="E22" s="23" t="s">
        <v>46</v>
      </c>
      <c r="F22" s="18">
        <v>19.3</v>
      </c>
      <c r="G22" s="24">
        <f>ROUND(IFERROR(F22*$G$6,"-"),4)</f>
        <v>0</v>
      </c>
      <c r="H22"/>
      <c r="I22"/>
      <c r="J22"/>
      <c r="K22"/>
      <c r="L22"/>
    </row>
    <row r="23" spans="1:12" s="12" customFormat="1" ht="13.5" customHeight="1" x14ac:dyDescent="0.35">
      <c r="A23" s="14" t="s">
        <v>47</v>
      </c>
      <c r="B23" s="15"/>
      <c r="C23" s="15"/>
      <c r="D23" s="16"/>
      <c r="E23" s="17"/>
      <c r="F23" s="18"/>
      <c r="G23" s="19"/>
      <c r="H23"/>
      <c r="I23"/>
      <c r="J23"/>
      <c r="K23"/>
      <c r="L23"/>
    </row>
    <row r="24" spans="1:12" s="12" customFormat="1" ht="13.5" customHeight="1" x14ac:dyDescent="0.35">
      <c r="A24" s="20" t="s">
        <v>48</v>
      </c>
      <c r="B24" s="20" t="s">
        <v>49</v>
      </c>
      <c r="C24" s="21">
        <v>6</v>
      </c>
      <c r="D24" s="22">
        <v>24</v>
      </c>
      <c r="E24" s="23" t="s">
        <v>50</v>
      </c>
      <c r="F24" s="18">
        <v>10.050000000000001</v>
      </c>
      <c r="G24" s="24">
        <f>ROUND(IFERROR(F24*$G$6,"-"),4)</f>
        <v>0</v>
      </c>
      <c r="H24"/>
      <c r="I24"/>
      <c r="J24"/>
      <c r="K24"/>
      <c r="L24"/>
    </row>
    <row r="25" spans="1:12" s="12" customFormat="1" ht="13.5" customHeight="1" x14ac:dyDescent="0.35">
      <c r="A25" s="20" t="s">
        <v>51</v>
      </c>
      <c r="B25" s="20" t="s">
        <v>52</v>
      </c>
      <c r="C25" s="21">
        <v>6</v>
      </c>
      <c r="D25" s="22">
        <v>24</v>
      </c>
      <c r="E25" s="23" t="s">
        <v>53</v>
      </c>
      <c r="F25" s="18">
        <v>19.3</v>
      </c>
      <c r="G25" s="24">
        <f>ROUND(IFERROR(F25*$G$6,"-"),4)</f>
        <v>0</v>
      </c>
      <c r="H25"/>
      <c r="I25"/>
      <c r="J25"/>
      <c r="K25"/>
      <c r="L25"/>
    </row>
    <row r="26" spans="1:12" s="12" customFormat="1" ht="13.5" customHeight="1" x14ac:dyDescent="0.35">
      <c r="A26" s="14" t="s">
        <v>54</v>
      </c>
      <c r="B26" s="15"/>
      <c r="C26" s="15"/>
      <c r="D26" s="16"/>
      <c r="E26" s="17"/>
      <c r="F26" s="18"/>
      <c r="G26" s="19"/>
      <c r="H26"/>
      <c r="I26"/>
      <c r="J26"/>
      <c r="K26"/>
      <c r="L26"/>
    </row>
    <row r="27" spans="1:12" s="12" customFormat="1" ht="13.5" customHeight="1" x14ac:dyDescent="0.35">
      <c r="A27" s="20" t="s">
        <v>55</v>
      </c>
      <c r="B27" s="20" t="s">
        <v>56</v>
      </c>
      <c r="C27" s="21">
        <v>12</v>
      </c>
      <c r="D27" s="22">
        <v>48</v>
      </c>
      <c r="E27" s="23" t="s">
        <v>57</v>
      </c>
      <c r="F27" s="18">
        <v>8.4</v>
      </c>
      <c r="G27" s="24">
        <f>ROUND(IFERROR(F27*$G$6,"-"),4)</f>
        <v>0</v>
      </c>
      <c r="H27"/>
      <c r="I27"/>
      <c r="J27"/>
      <c r="K27"/>
      <c r="L27"/>
    </row>
    <row r="28" spans="1:12" s="12" customFormat="1" ht="13.5" customHeight="1" x14ac:dyDescent="0.35">
      <c r="A28" s="20" t="s">
        <v>58</v>
      </c>
      <c r="B28" s="20" t="s">
        <v>59</v>
      </c>
      <c r="C28" s="21">
        <v>12</v>
      </c>
      <c r="D28" s="22">
        <v>48</v>
      </c>
      <c r="E28" s="23" t="s">
        <v>60</v>
      </c>
      <c r="F28" s="18">
        <v>10.050000000000001</v>
      </c>
      <c r="G28" s="24">
        <f>ROUND(IFERROR(F28*$G$6,"-"),4)</f>
        <v>0</v>
      </c>
      <c r="H28"/>
      <c r="I28"/>
      <c r="J28"/>
      <c r="K28"/>
      <c r="L28"/>
    </row>
    <row r="29" spans="1:12" s="12" customFormat="1" ht="13.5" customHeight="1" x14ac:dyDescent="0.35">
      <c r="A29" s="20" t="s">
        <v>61</v>
      </c>
      <c r="B29" s="20" t="s">
        <v>62</v>
      </c>
      <c r="C29" s="21">
        <v>6</v>
      </c>
      <c r="D29" s="22">
        <v>24</v>
      </c>
      <c r="E29" s="23" t="s">
        <v>63</v>
      </c>
      <c r="F29" s="18">
        <v>17.96</v>
      </c>
      <c r="G29" s="24">
        <f>ROUND(IFERROR(F29*$G$6,"-"),4)</f>
        <v>0</v>
      </c>
      <c r="H29"/>
      <c r="I29"/>
      <c r="J29"/>
      <c r="K29"/>
      <c r="L29"/>
    </row>
    <row r="30" spans="1:12" s="12" customFormat="1" ht="13.5" customHeight="1" x14ac:dyDescent="0.35">
      <c r="A30" s="14" t="s">
        <v>64</v>
      </c>
      <c r="B30" s="15"/>
      <c r="C30" s="15"/>
      <c r="D30" s="16"/>
      <c r="E30" s="17"/>
      <c r="F30" s="18"/>
      <c r="G30" s="19"/>
      <c r="H30"/>
      <c r="I30"/>
      <c r="J30"/>
      <c r="K30"/>
      <c r="L30"/>
    </row>
    <row r="31" spans="1:12" s="12" customFormat="1" ht="13.5" customHeight="1" x14ac:dyDescent="0.35">
      <c r="A31" s="20" t="s">
        <v>65</v>
      </c>
      <c r="B31" s="20" t="s">
        <v>66</v>
      </c>
      <c r="C31" s="21">
        <v>6</v>
      </c>
      <c r="D31" s="22">
        <v>24</v>
      </c>
      <c r="E31" s="23" t="s">
        <v>67</v>
      </c>
      <c r="F31" s="18">
        <v>10.050000000000001</v>
      </c>
      <c r="G31" s="24">
        <f t="shared" ref="G31" si="1">ROUND(IFERROR(F31*$G$6,"-"),4)</f>
        <v>0</v>
      </c>
      <c r="H31"/>
      <c r="I31"/>
      <c r="J31"/>
      <c r="K31"/>
      <c r="L31"/>
    </row>
    <row r="32" spans="1:12" s="12" customFormat="1" ht="13.5" customHeight="1" x14ac:dyDescent="0.35">
      <c r="A32" s="14" t="s">
        <v>68</v>
      </c>
      <c r="B32" s="15"/>
      <c r="C32" s="15"/>
      <c r="D32" s="16"/>
      <c r="E32" s="17"/>
      <c r="F32" s="18"/>
      <c r="G32" s="19"/>
      <c r="H32"/>
      <c r="I32"/>
      <c r="J32"/>
      <c r="K32"/>
      <c r="L32"/>
    </row>
    <row r="33" spans="1:12" s="12" customFormat="1" ht="13.5" customHeight="1" x14ac:dyDescent="0.35">
      <c r="A33" s="20" t="s">
        <v>69</v>
      </c>
      <c r="B33" s="20" t="s">
        <v>70</v>
      </c>
      <c r="C33" s="21">
        <v>6</v>
      </c>
      <c r="D33" s="22">
        <v>24</v>
      </c>
      <c r="E33" s="23" t="s">
        <v>71</v>
      </c>
      <c r="F33" s="18">
        <v>17.46</v>
      </c>
      <c r="G33" s="24">
        <f t="shared" ref="G33:G35" si="2">ROUND(IFERROR(F33*$G$6,"-"),4)</f>
        <v>0</v>
      </c>
      <c r="H33"/>
      <c r="I33"/>
      <c r="J33"/>
      <c r="K33"/>
      <c r="L33"/>
    </row>
    <row r="34" spans="1:12" s="12" customFormat="1" ht="13.5" customHeight="1" x14ac:dyDescent="0.35">
      <c r="A34" s="20" t="s">
        <v>72</v>
      </c>
      <c r="B34" s="20" t="s">
        <v>73</v>
      </c>
      <c r="C34" s="21">
        <v>6</v>
      </c>
      <c r="D34" s="22">
        <v>24</v>
      </c>
      <c r="E34" s="23" t="s">
        <v>74</v>
      </c>
      <c r="F34" s="18">
        <v>21.14</v>
      </c>
      <c r="G34" s="24">
        <f t="shared" si="2"/>
        <v>0</v>
      </c>
      <c r="H34"/>
      <c r="I34"/>
      <c r="J34"/>
      <c r="K34"/>
      <c r="L34"/>
    </row>
    <row r="35" spans="1:12" s="12" customFormat="1" ht="13.5" customHeight="1" x14ac:dyDescent="0.35">
      <c r="A35" s="20" t="s">
        <v>75</v>
      </c>
      <c r="B35" s="20" t="s">
        <v>76</v>
      </c>
      <c r="C35" s="21">
        <v>3</v>
      </c>
      <c r="D35" s="22">
        <v>12</v>
      </c>
      <c r="E35" s="23" t="s">
        <v>77</v>
      </c>
      <c r="F35" s="18">
        <v>39.08</v>
      </c>
      <c r="G35" s="24">
        <f t="shared" si="2"/>
        <v>0</v>
      </c>
      <c r="H35"/>
      <c r="I35"/>
      <c r="J35"/>
      <c r="K35"/>
      <c r="L35"/>
    </row>
    <row r="36" spans="1:12" s="12" customFormat="1" ht="13.5" customHeight="1" x14ac:dyDescent="0.35">
      <c r="A36" s="14" t="s">
        <v>78</v>
      </c>
      <c r="B36" s="15"/>
      <c r="C36" s="15"/>
      <c r="D36" s="16"/>
      <c r="E36" s="17"/>
      <c r="F36" s="18"/>
      <c r="G36" s="19"/>
      <c r="H36"/>
      <c r="I36"/>
      <c r="J36"/>
      <c r="K36"/>
      <c r="L36"/>
    </row>
    <row r="37" spans="1:12" s="12" customFormat="1" ht="13.5" customHeight="1" x14ac:dyDescent="0.35">
      <c r="A37" s="25" t="s">
        <v>79</v>
      </c>
      <c r="B37" s="25" t="s">
        <v>80</v>
      </c>
      <c r="C37" s="21">
        <v>24</v>
      </c>
      <c r="D37" s="22">
        <v>96</v>
      </c>
      <c r="E37" s="23" t="s">
        <v>81</v>
      </c>
      <c r="F37" s="18">
        <v>11.33</v>
      </c>
      <c r="G37" s="24">
        <f t="shared" ref="G37" si="3">ROUND(IFERROR(F37*$G$6,"-"),4)</f>
        <v>0</v>
      </c>
      <c r="H37"/>
      <c r="I37"/>
      <c r="J37"/>
      <c r="K37"/>
      <c r="L37"/>
    </row>
    <row r="38" spans="1:12" s="12" customFormat="1" ht="13.5" customHeight="1" x14ac:dyDescent="0.35">
      <c r="A38" s="20" t="s">
        <v>82</v>
      </c>
      <c r="B38" s="20" t="s">
        <v>83</v>
      </c>
      <c r="C38" s="21">
        <v>24</v>
      </c>
      <c r="D38" s="22">
        <v>96</v>
      </c>
      <c r="E38" s="23" t="s">
        <v>84</v>
      </c>
      <c r="F38" s="18">
        <v>14.28</v>
      </c>
      <c r="G38" s="24">
        <f>ROUND(IFERROR(F38*$G$6,"-"),4)</f>
        <v>0</v>
      </c>
      <c r="H38"/>
      <c r="I38"/>
      <c r="J38"/>
      <c r="K38"/>
      <c r="L38"/>
    </row>
    <row r="39" spans="1:12" s="12" customFormat="1" ht="13.5" customHeight="1" x14ac:dyDescent="0.35">
      <c r="A39" s="20" t="s">
        <v>85</v>
      </c>
      <c r="B39" s="20" t="s">
        <v>86</v>
      </c>
      <c r="C39" s="21">
        <v>12</v>
      </c>
      <c r="D39" s="22">
        <v>48</v>
      </c>
      <c r="E39" s="23" t="s">
        <v>87</v>
      </c>
      <c r="F39" s="18">
        <v>26.22</v>
      </c>
      <c r="G39" s="24">
        <f>ROUND(IFERROR(F39*$G$6,"-"),4)</f>
        <v>0</v>
      </c>
      <c r="H39"/>
      <c r="I39"/>
      <c r="J39"/>
      <c r="K39"/>
      <c r="L39"/>
    </row>
    <row r="40" spans="1:12" s="12" customFormat="1" ht="13.5" customHeight="1" x14ac:dyDescent="0.35">
      <c r="A40" s="14" t="s">
        <v>88</v>
      </c>
      <c r="B40" s="15"/>
      <c r="C40" s="15"/>
      <c r="D40" s="16"/>
      <c r="E40" s="17"/>
      <c r="F40" s="18"/>
      <c r="G40" s="19"/>
      <c r="H40"/>
      <c r="I40"/>
      <c r="J40"/>
      <c r="K40"/>
      <c r="L40"/>
    </row>
    <row r="41" spans="1:12" s="12" customFormat="1" ht="13.5" customHeight="1" x14ac:dyDescent="0.35">
      <c r="A41" s="20" t="s">
        <v>89</v>
      </c>
      <c r="B41" s="20" t="s">
        <v>90</v>
      </c>
      <c r="C41" s="21">
        <v>6</v>
      </c>
      <c r="D41" s="22">
        <v>24</v>
      </c>
      <c r="E41" s="23" t="s">
        <v>91</v>
      </c>
      <c r="F41" s="18">
        <v>14.28</v>
      </c>
      <c r="G41" s="24">
        <f t="shared" ref="G41" si="4">ROUND(IFERROR(F41*$G$6,"-"),4)</f>
        <v>0</v>
      </c>
      <c r="H41"/>
      <c r="I41"/>
      <c r="J41"/>
      <c r="K41"/>
      <c r="L41"/>
    </row>
    <row r="42" spans="1:12" s="12" customFormat="1" ht="13.5" customHeight="1" x14ac:dyDescent="0.35">
      <c r="A42" s="14" t="s">
        <v>92</v>
      </c>
      <c r="B42" s="15"/>
      <c r="C42" s="15"/>
      <c r="D42" s="16"/>
      <c r="E42" s="17"/>
      <c r="F42" s="18"/>
      <c r="G42" s="19"/>
      <c r="H42"/>
      <c r="I42"/>
      <c r="J42"/>
      <c r="K42"/>
      <c r="L42"/>
    </row>
    <row r="43" spans="1:12" s="12" customFormat="1" ht="13.5" customHeight="1" x14ac:dyDescent="0.35">
      <c r="A43" s="20" t="s">
        <v>93</v>
      </c>
      <c r="B43" s="20" t="s">
        <v>94</v>
      </c>
      <c r="C43" s="21">
        <v>12</v>
      </c>
      <c r="D43" s="22">
        <v>48</v>
      </c>
      <c r="E43" s="23" t="s">
        <v>95</v>
      </c>
      <c r="F43" s="18">
        <v>14.34</v>
      </c>
      <c r="G43" s="24">
        <f>ROUND(IFERROR(F43*$G$6,"-"),4)</f>
        <v>0</v>
      </c>
      <c r="H43"/>
      <c r="I43"/>
      <c r="J43"/>
      <c r="K43"/>
      <c r="L43"/>
    </row>
    <row r="44" spans="1:12" s="12" customFormat="1" ht="13.5" customHeight="1" x14ac:dyDescent="0.35">
      <c r="A44" s="14" t="s">
        <v>96</v>
      </c>
      <c r="B44" s="15"/>
      <c r="C44" s="15"/>
      <c r="D44" s="16"/>
      <c r="E44" s="17"/>
      <c r="F44" s="18"/>
      <c r="G44" s="19"/>
      <c r="H44"/>
      <c r="I44"/>
      <c r="J44"/>
      <c r="K44"/>
      <c r="L44"/>
    </row>
    <row r="45" spans="1:12" s="12" customFormat="1" ht="13.5" customHeight="1" x14ac:dyDescent="0.35">
      <c r="A45" s="20" t="s">
        <v>97</v>
      </c>
      <c r="B45" s="20" t="s">
        <v>98</v>
      </c>
      <c r="C45" s="21">
        <v>6</v>
      </c>
      <c r="D45" s="22">
        <v>24</v>
      </c>
      <c r="E45" s="23" t="s">
        <v>99</v>
      </c>
      <c r="F45" s="18">
        <v>11.4</v>
      </c>
      <c r="G45" s="24">
        <f>ROUND(IFERROR(F45*$G$6,"-"),4)</f>
        <v>0</v>
      </c>
      <c r="H45"/>
      <c r="I45"/>
      <c r="J45"/>
      <c r="K45"/>
      <c r="L45"/>
    </row>
    <row r="46" spans="1:12" s="12" customFormat="1" ht="13.5" customHeight="1" x14ac:dyDescent="0.35">
      <c r="A46" s="14" t="s">
        <v>100</v>
      </c>
      <c r="B46" s="15"/>
      <c r="C46" s="15"/>
      <c r="D46" s="16"/>
      <c r="E46" s="17"/>
      <c r="F46" s="18"/>
      <c r="G46" s="19"/>
      <c r="H46"/>
      <c r="I46"/>
      <c r="J46"/>
      <c r="K46"/>
      <c r="L46"/>
    </row>
    <row r="47" spans="1:12" s="12" customFormat="1" ht="13.5" customHeight="1" x14ac:dyDescent="0.35">
      <c r="A47" s="20" t="s">
        <v>101</v>
      </c>
      <c r="B47" s="20" t="s">
        <v>102</v>
      </c>
      <c r="C47" s="21">
        <v>6</v>
      </c>
      <c r="D47" s="22">
        <v>24</v>
      </c>
      <c r="E47" s="23" t="s">
        <v>103</v>
      </c>
      <c r="F47" s="18">
        <v>11.4</v>
      </c>
      <c r="G47" s="24">
        <f>ROUND(IFERROR(F47*$G$6,"-"),4)</f>
        <v>0</v>
      </c>
      <c r="H47"/>
      <c r="I47"/>
      <c r="J47"/>
      <c r="K47"/>
      <c r="L47"/>
    </row>
    <row r="48" spans="1:12" s="12" customFormat="1" ht="13.5" customHeight="1" x14ac:dyDescent="0.35">
      <c r="A48" s="14" t="s">
        <v>104</v>
      </c>
      <c r="B48" s="15"/>
      <c r="C48" s="15"/>
      <c r="D48" s="16"/>
      <c r="E48" s="17"/>
      <c r="F48" s="18"/>
      <c r="G48" s="19"/>
      <c r="H48"/>
      <c r="I48"/>
      <c r="J48"/>
      <c r="K48"/>
      <c r="L48"/>
    </row>
    <row r="49" spans="1:12" s="12" customFormat="1" ht="13.5" customHeight="1" x14ac:dyDescent="0.35">
      <c r="A49" s="25" t="s">
        <v>105</v>
      </c>
      <c r="B49" s="25" t="s">
        <v>106</v>
      </c>
      <c r="C49" s="21">
        <v>24</v>
      </c>
      <c r="D49" s="22">
        <v>96</v>
      </c>
      <c r="E49" s="23" t="s">
        <v>107</v>
      </c>
      <c r="F49" s="18">
        <v>15.62</v>
      </c>
      <c r="G49" s="24">
        <f t="shared" ref="G49" si="5">ROUND(IFERROR(F49*$G$6,"-"),4)</f>
        <v>0</v>
      </c>
      <c r="H49"/>
      <c r="I49"/>
      <c r="J49"/>
      <c r="K49"/>
      <c r="L49"/>
    </row>
    <row r="50" spans="1:12" s="12" customFormat="1" ht="13.5" customHeight="1" x14ac:dyDescent="0.35">
      <c r="A50" s="20" t="s">
        <v>108</v>
      </c>
      <c r="B50" s="20" t="s">
        <v>109</v>
      </c>
      <c r="C50" s="21">
        <v>12</v>
      </c>
      <c r="D50" s="22">
        <v>48</v>
      </c>
      <c r="E50" s="23" t="s">
        <v>110</v>
      </c>
      <c r="F50" s="18">
        <v>18.88</v>
      </c>
      <c r="G50" s="24">
        <f>ROUND(IFERROR(F50*$G$6,"-"),4)</f>
        <v>0</v>
      </c>
      <c r="H50"/>
      <c r="I50"/>
      <c r="J50"/>
      <c r="K50"/>
      <c r="L50"/>
    </row>
    <row r="51" spans="1:12" s="12" customFormat="1" ht="13.5" customHeight="1" x14ac:dyDescent="0.35">
      <c r="A51" s="20" t="s">
        <v>111</v>
      </c>
      <c r="B51" s="20" t="s">
        <v>112</v>
      </c>
      <c r="C51" s="21">
        <v>6</v>
      </c>
      <c r="D51" s="22">
        <v>24</v>
      </c>
      <c r="E51" s="23" t="s">
        <v>113</v>
      </c>
      <c r="F51" s="18">
        <v>34.909999999999997</v>
      </c>
      <c r="G51" s="24">
        <f>ROUND(IFERROR(F51*$G$6,"-"),4)</f>
        <v>0</v>
      </c>
      <c r="H51"/>
      <c r="I51"/>
      <c r="J51"/>
      <c r="K51"/>
      <c r="L51"/>
    </row>
    <row r="52" spans="1:12" s="12" customFormat="1" ht="13.5" customHeight="1" x14ac:dyDescent="0.35">
      <c r="A52" s="14" t="s">
        <v>114</v>
      </c>
      <c r="B52" s="15"/>
      <c r="C52" s="15"/>
      <c r="D52" s="16"/>
      <c r="E52" s="17"/>
      <c r="F52" s="18"/>
      <c r="G52" s="19"/>
      <c r="H52"/>
      <c r="I52"/>
      <c r="J52"/>
      <c r="K52"/>
      <c r="L52"/>
    </row>
    <row r="53" spans="1:12" s="12" customFormat="1" ht="13.5" customHeight="1" x14ac:dyDescent="0.35">
      <c r="A53" s="20" t="s">
        <v>115</v>
      </c>
      <c r="B53" s="20" t="s">
        <v>116</v>
      </c>
      <c r="C53" s="21">
        <v>6</v>
      </c>
      <c r="D53" s="22">
        <v>24</v>
      </c>
      <c r="E53" s="23" t="s">
        <v>117</v>
      </c>
      <c r="F53" s="18">
        <v>18.88</v>
      </c>
      <c r="G53" s="24">
        <f t="shared" ref="G53:G55" si="6">ROUND(IFERROR(F53*$G$6,"-"),4)</f>
        <v>0</v>
      </c>
      <c r="H53"/>
      <c r="I53"/>
      <c r="J53"/>
      <c r="K53"/>
      <c r="L53"/>
    </row>
    <row r="54" spans="1:12" s="12" customFormat="1" ht="13.5" customHeight="1" x14ac:dyDescent="0.35">
      <c r="A54" s="20" t="s">
        <v>118</v>
      </c>
      <c r="B54" s="20" t="s">
        <v>119</v>
      </c>
      <c r="C54" s="21">
        <v>6</v>
      </c>
      <c r="D54" s="22">
        <v>24</v>
      </c>
      <c r="E54" s="23" t="s">
        <v>120</v>
      </c>
      <c r="F54" s="18">
        <v>18.88</v>
      </c>
      <c r="G54" s="24">
        <f t="shared" si="6"/>
        <v>0</v>
      </c>
      <c r="H54"/>
      <c r="I54"/>
      <c r="J54"/>
      <c r="K54"/>
      <c r="L54"/>
    </row>
    <row r="55" spans="1:12" s="12" customFormat="1" ht="13.5" customHeight="1" x14ac:dyDescent="0.35">
      <c r="A55" s="20" t="s">
        <v>121</v>
      </c>
      <c r="B55" s="20" t="s">
        <v>122</v>
      </c>
      <c r="C55" s="21">
        <v>12</v>
      </c>
      <c r="D55" s="22">
        <v>48</v>
      </c>
      <c r="E55" s="23" t="s">
        <v>123</v>
      </c>
      <c r="F55" s="18">
        <v>18.88</v>
      </c>
      <c r="G55" s="24">
        <f t="shared" si="6"/>
        <v>0</v>
      </c>
      <c r="H55"/>
      <c r="I55"/>
      <c r="J55"/>
      <c r="K55"/>
      <c r="L55"/>
    </row>
    <row r="56" spans="1:12" s="12" customFormat="1" ht="13.5" customHeight="1" x14ac:dyDescent="0.35">
      <c r="A56" s="14" t="s">
        <v>124</v>
      </c>
      <c r="B56" s="15"/>
      <c r="C56" s="15"/>
      <c r="D56" s="16"/>
      <c r="E56" s="17"/>
      <c r="F56" s="18"/>
      <c r="G56" s="20"/>
      <c r="H56"/>
      <c r="I56"/>
      <c r="J56"/>
      <c r="K56"/>
      <c r="L56"/>
    </row>
    <row r="57" spans="1:12" s="12" customFormat="1" ht="13.5" customHeight="1" x14ac:dyDescent="0.35">
      <c r="A57" s="20" t="s">
        <v>125</v>
      </c>
      <c r="B57" s="20" t="s">
        <v>126</v>
      </c>
      <c r="C57" s="21">
        <v>24</v>
      </c>
      <c r="D57" s="22">
        <v>96</v>
      </c>
      <c r="E57" s="23" t="s">
        <v>127</v>
      </c>
      <c r="F57" s="18">
        <v>9.49</v>
      </c>
      <c r="G57" s="24">
        <f>ROUND(IFERROR(F57*$G$6,"-"),4)</f>
        <v>0</v>
      </c>
      <c r="H57"/>
      <c r="I57"/>
      <c r="J57"/>
      <c r="K57"/>
      <c r="L57"/>
    </row>
    <row r="58" spans="1:12" s="12" customFormat="1" ht="13.5" customHeight="1" x14ac:dyDescent="0.35">
      <c r="A58" s="20" t="s">
        <v>128</v>
      </c>
      <c r="B58" s="20" t="s">
        <v>129</v>
      </c>
      <c r="C58" s="21">
        <v>12</v>
      </c>
      <c r="D58" s="22">
        <v>48</v>
      </c>
      <c r="E58" s="23" t="s">
        <v>130</v>
      </c>
      <c r="F58" s="18">
        <v>11.15</v>
      </c>
      <c r="G58" s="24">
        <f>ROUND(IFERROR(F58*$G$6,"-"),4)</f>
        <v>0</v>
      </c>
      <c r="H58"/>
      <c r="I58"/>
      <c r="J58"/>
      <c r="K58"/>
      <c r="L58"/>
    </row>
    <row r="59" spans="1:12" s="12" customFormat="1" ht="13.5" customHeight="1" x14ac:dyDescent="0.35">
      <c r="A59" s="20" t="s">
        <v>131</v>
      </c>
      <c r="B59" s="20" t="s">
        <v>132</v>
      </c>
      <c r="C59" s="21">
        <v>12</v>
      </c>
      <c r="D59" s="22">
        <v>48</v>
      </c>
      <c r="E59" s="23" t="s">
        <v>133</v>
      </c>
      <c r="F59" s="18">
        <v>20.72</v>
      </c>
      <c r="G59" s="24">
        <f>ROUND(IFERROR(F59*$G$6,"-"),4)</f>
        <v>0</v>
      </c>
      <c r="H59"/>
      <c r="I59"/>
      <c r="J59"/>
      <c r="K59"/>
      <c r="L59"/>
    </row>
    <row r="60" spans="1:12" s="12" customFormat="1" ht="13.5" customHeight="1" x14ac:dyDescent="0.35">
      <c r="A60" s="14" t="s">
        <v>134</v>
      </c>
      <c r="B60" s="15"/>
      <c r="C60" s="15"/>
      <c r="D60" s="16"/>
      <c r="E60" s="17"/>
      <c r="F60" s="18"/>
      <c r="G60" s="19"/>
      <c r="H60"/>
      <c r="I60"/>
      <c r="J60"/>
      <c r="K60"/>
      <c r="L60"/>
    </row>
    <row r="61" spans="1:12" s="12" customFormat="1" ht="13.5" customHeight="1" x14ac:dyDescent="0.35">
      <c r="A61" s="20" t="s">
        <v>135</v>
      </c>
      <c r="B61" s="20" t="s">
        <v>136</v>
      </c>
      <c r="C61" s="21">
        <v>48</v>
      </c>
      <c r="D61" s="26">
        <v>192</v>
      </c>
      <c r="E61" s="23" t="s">
        <v>137</v>
      </c>
      <c r="F61" s="18">
        <v>2.34</v>
      </c>
      <c r="G61" s="24">
        <f>ROUND(IFERROR(F61*$G$6,"-"),4)</f>
        <v>0</v>
      </c>
      <c r="H61"/>
      <c r="I61"/>
      <c r="J61"/>
      <c r="K61"/>
      <c r="L61"/>
    </row>
    <row r="62" spans="1:12" s="12" customFormat="1" ht="13.5" customHeight="1" x14ac:dyDescent="0.35">
      <c r="A62" s="20" t="s">
        <v>138</v>
      </c>
      <c r="B62" s="20" t="s">
        <v>139</v>
      </c>
      <c r="C62" s="21">
        <v>48</v>
      </c>
      <c r="D62" s="26">
        <v>192</v>
      </c>
      <c r="E62" s="21" t="s">
        <v>140</v>
      </c>
      <c r="F62" s="18">
        <v>2.34</v>
      </c>
      <c r="G62" s="24">
        <f>ROUND(IFERROR(F62*$G$6,"-"),4)</f>
        <v>0</v>
      </c>
      <c r="H62"/>
      <c r="I62"/>
      <c r="J62"/>
      <c r="K62"/>
      <c r="L62"/>
    </row>
    <row r="63" spans="1:12" s="12" customFormat="1" ht="13.5" customHeight="1" x14ac:dyDescent="0.35">
      <c r="A63" s="20" t="s">
        <v>141</v>
      </c>
      <c r="B63" s="20" t="s">
        <v>142</v>
      </c>
      <c r="C63" s="21">
        <v>24</v>
      </c>
      <c r="D63" s="26">
        <v>96</v>
      </c>
      <c r="E63" s="21" t="s">
        <v>143</v>
      </c>
      <c r="F63" s="18">
        <v>2.34</v>
      </c>
      <c r="G63" s="24">
        <f>ROUND(IFERROR(F63*$G$6,"-"),4)</f>
        <v>0</v>
      </c>
      <c r="H63"/>
      <c r="I63"/>
      <c r="J63"/>
      <c r="K63"/>
      <c r="L63"/>
    </row>
    <row r="64" spans="1:12" s="12" customFormat="1" ht="13.5" customHeight="1" x14ac:dyDescent="0.35">
      <c r="A64" s="14" t="s">
        <v>144</v>
      </c>
      <c r="B64" s="20"/>
      <c r="C64" s="21"/>
      <c r="D64" s="26"/>
      <c r="E64" s="21"/>
      <c r="F64" s="18"/>
      <c r="G64" s="24"/>
      <c r="H64"/>
      <c r="I64"/>
      <c r="J64"/>
      <c r="K64"/>
      <c r="L64"/>
    </row>
    <row r="65" spans="1:14" s="12" customFormat="1" ht="13.5" customHeight="1" x14ac:dyDescent="0.35">
      <c r="A65" s="20" t="s">
        <v>145</v>
      </c>
      <c r="B65" s="20" t="s">
        <v>146</v>
      </c>
      <c r="C65" s="21">
        <v>48</v>
      </c>
      <c r="D65" s="26">
        <v>192</v>
      </c>
      <c r="E65" s="21" t="s">
        <v>147</v>
      </c>
      <c r="F65" s="18">
        <v>2.04</v>
      </c>
      <c r="G65" s="24">
        <f t="shared" ref="G65:G67" si="7">ROUND(IFERROR(F65*$G$6,"-"),4)</f>
        <v>0</v>
      </c>
      <c r="H65"/>
      <c r="I65"/>
      <c r="J65"/>
      <c r="K65"/>
      <c r="L65"/>
    </row>
    <row r="66" spans="1:14" s="12" customFormat="1" ht="13.5" customHeight="1" x14ac:dyDescent="0.35">
      <c r="A66" s="20" t="s">
        <v>148</v>
      </c>
      <c r="B66" s="20" t="s">
        <v>149</v>
      </c>
      <c r="C66" s="21">
        <v>48</v>
      </c>
      <c r="D66" s="26">
        <v>192</v>
      </c>
      <c r="E66" s="21" t="s">
        <v>150</v>
      </c>
      <c r="F66" s="18">
        <v>2.04</v>
      </c>
      <c r="G66" s="24">
        <f t="shared" si="7"/>
        <v>0</v>
      </c>
      <c r="H66"/>
      <c r="I66"/>
      <c r="J66"/>
      <c r="K66"/>
      <c r="L66"/>
    </row>
    <row r="67" spans="1:14" s="12" customFormat="1" ht="13.5" customHeight="1" x14ac:dyDescent="0.35">
      <c r="A67" s="20" t="s">
        <v>151</v>
      </c>
      <c r="B67" s="20" t="s">
        <v>152</v>
      </c>
      <c r="C67" s="21">
        <v>24</v>
      </c>
      <c r="D67" s="26">
        <v>96</v>
      </c>
      <c r="E67" s="21" t="s">
        <v>153</v>
      </c>
      <c r="F67" s="18">
        <v>2.04</v>
      </c>
      <c r="G67" s="24">
        <f t="shared" si="7"/>
        <v>0</v>
      </c>
      <c r="H67"/>
      <c r="I67"/>
      <c r="J67"/>
      <c r="K67"/>
      <c r="L67"/>
    </row>
    <row r="68" spans="1:14" s="12" customFormat="1" ht="13.5" customHeight="1" x14ac:dyDescent="0.35">
      <c r="A68" s="30" t="s">
        <v>213</v>
      </c>
      <c r="B68" s="31"/>
      <c r="C68" s="32"/>
      <c r="D68" s="33"/>
      <c r="E68" s="32"/>
      <c r="F68" s="34"/>
      <c r="G68" s="35"/>
      <c r="H68"/>
      <c r="I68"/>
      <c r="J68"/>
      <c r="K68"/>
      <c r="L68"/>
    </row>
    <row r="69" spans="1:14" s="12" customFormat="1" ht="13.5" customHeight="1" x14ac:dyDescent="0.35">
      <c r="A69" s="29" t="s">
        <v>212</v>
      </c>
      <c r="B69" s="28"/>
      <c r="C69" s="28"/>
      <c r="D69" s="27"/>
      <c r="E69" s="28"/>
      <c r="F69" s="27" t="s">
        <v>10</v>
      </c>
      <c r="G69" s="19"/>
      <c r="H69"/>
      <c r="I69"/>
      <c r="J69"/>
      <c r="K69"/>
      <c r="L69"/>
      <c r="M69"/>
      <c r="N69"/>
    </row>
    <row r="70" spans="1:14" s="12" customFormat="1" ht="13.5" customHeight="1" x14ac:dyDescent="0.35">
      <c r="A70" s="20" t="s">
        <v>211</v>
      </c>
      <c r="B70" s="20" t="s">
        <v>210</v>
      </c>
      <c r="C70" s="21">
        <v>12</v>
      </c>
      <c r="D70" s="26">
        <v>48</v>
      </c>
      <c r="E70" s="21" t="s">
        <v>209</v>
      </c>
      <c r="F70" s="18">
        <v>23.65</v>
      </c>
      <c r="G70" s="24">
        <f>ROUND(IFERROR(F70*$G$6,"-"),4)</f>
        <v>0</v>
      </c>
      <c r="H70"/>
      <c r="I70"/>
      <c r="J70"/>
      <c r="K70"/>
      <c r="L70"/>
      <c r="M70"/>
      <c r="N70"/>
    </row>
    <row r="71" spans="1:14" s="12" customFormat="1" ht="13.5" customHeight="1" x14ac:dyDescent="0.35">
      <c r="A71" s="20" t="s">
        <v>208</v>
      </c>
      <c r="B71" s="20" t="s">
        <v>207</v>
      </c>
      <c r="C71" s="21">
        <v>12</v>
      </c>
      <c r="D71" s="26">
        <v>48</v>
      </c>
      <c r="E71" s="21" t="s">
        <v>206</v>
      </c>
      <c r="F71" s="18">
        <v>32.85</v>
      </c>
      <c r="G71" s="24">
        <f t="shared" ref="G71:G88" si="8">ROUND(IFERROR(F71*$G$6,"-"),4)</f>
        <v>0</v>
      </c>
      <c r="H71"/>
      <c r="I71"/>
      <c r="J71"/>
      <c r="K71"/>
      <c r="L71"/>
      <c r="M71"/>
      <c r="N71"/>
    </row>
    <row r="72" spans="1:14" s="12" customFormat="1" ht="13.5" customHeight="1" x14ac:dyDescent="0.35">
      <c r="A72" s="20" t="s">
        <v>205</v>
      </c>
      <c r="B72" s="20" t="s">
        <v>204</v>
      </c>
      <c r="C72" s="21">
        <v>6</v>
      </c>
      <c r="D72" s="22">
        <v>24</v>
      </c>
      <c r="E72" s="23" t="s">
        <v>203</v>
      </c>
      <c r="F72" s="18">
        <v>51.42</v>
      </c>
      <c r="G72" s="24">
        <f t="shared" si="8"/>
        <v>0</v>
      </c>
      <c r="H72"/>
      <c r="I72"/>
      <c r="J72"/>
      <c r="K72"/>
      <c r="L72"/>
      <c r="M72"/>
      <c r="N72"/>
    </row>
    <row r="73" spans="1:14" s="12" customFormat="1" ht="13.5" customHeight="1" x14ac:dyDescent="0.35">
      <c r="A73" s="14" t="s">
        <v>202</v>
      </c>
      <c r="B73" s="15"/>
      <c r="C73" s="15"/>
      <c r="D73" s="16"/>
      <c r="E73" s="17"/>
      <c r="F73" s="18" t="s">
        <v>10</v>
      </c>
      <c r="G73" s="19"/>
      <c r="H73"/>
      <c r="I73"/>
      <c r="J73"/>
      <c r="K73"/>
      <c r="L73"/>
      <c r="M73"/>
      <c r="N73"/>
    </row>
    <row r="74" spans="1:14" s="12" customFormat="1" ht="13.5" customHeight="1" x14ac:dyDescent="0.35">
      <c r="A74" s="20" t="s">
        <v>201</v>
      </c>
      <c r="B74" s="20" t="s">
        <v>200</v>
      </c>
      <c r="C74" s="21">
        <v>10</v>
      </c>
      <c r="D74" s="22">
        <v>40</v>
      </c>
      <c r="E74" s="23" t="s">
        <v>199</v>
      </c>
      <c r="F74" s="18">
        <v>26.34</v>
      </c>
      <c r="G74" s="24">
        <f t="shared" si="8"/>
        <v>0</v>
      </c>
      <c r="H74"/>
      <c r="I74"/>
      <c r="J74"/>
      <c r="K74"/>
      <c r="L74"/>
      <c r="M74"/>
      <c r="N74"/>
    </row>
    <row r="75" spans="1:14" s="12" customFormat="1" ht="13.5" customHeight="1" x14ac:dyDescent="0.35">
      <c r="A75" s="20" t="s">
        <v>198</v>
      </c>
      <c r="B75" s="20" t="s">
        <v>197</v>
      </c>
      <c r="C75" s="21">
        <v>10</v>
      </c>
      <c r="D75" s="22">
        <v>40</v>
      </c>
      <c r="E75" s="23" t="s">
        <v>196</v>
      </c>
      <c r="F75" s="18">
        <v>30.83</v>
      </c>
      <c r="G75" s="24">
        <f t="shared" si="8"/>
        <v>0</v>
      </c>
      <c r="H75"/>
      <c r="I75"/>
      <c r="J75"/>
      <c r="K75"/>
      <c r="L75"/>
      <c r="M75"/>
      <c r="N75"/>
    </row>
    <row r="76" spans="1:14" s="12" customFormat="1" ht="13.5" customHeight="1" x14ac:dyDescent="0.35">
      <c r="A76" s="20" t="s">
        <v>195</v>
      </c>
      <c r="B76" s="20" t="s">
        <v>194</v>
      </c>
      <c r="C76" s="21" t="s">
        <v>181</v>
      </c>
      <c r="D76" s="22">
        <v>10</v>
      </c>
      <c r="E76" s="23" t="s">
        <v>193</v>
      </c>
      <c r="F76" s="18">
        <v>55.68</v>
      </c>
      <c r="G76" s="24">
        <f t="shared" si="8"/>
        <v>0</v>
      </c>
      <c r="H76"/>
      <c r="I76"/>
      <c r="J76"/>
      <c r="K76"/>
      <c r="L76"/>
      <c r="M76"/>
      <c r="N76"/>
    </row>
    <row r="77" spans="1:14" s="12" customFormat="1" ht="13.5" customHeight="1" x14ac:dyDescent="0.35">
      <c r="A77" s="20" t="s">
        <v>192</v>
      </c>
      <c r="B77" s="20" t="s">
        <v>191</v>
      </c>
      <c r="C77" s="21" t="s">
        <v>181</v>
      </c>
      <c r="D77" s="22">
        <v>8</v>
      </c>
      <c r="E77" s="23" t="s">
        <v>190</v>
      </c>
      <c r="F77" s="18">
        <v>56.75</v>
      </c>
      <c r="G77" s="24">
        <f t="shared" si="8"/>
        <v>0</v>
      </c>
      <c r="H77"/>
      <c r="I77"/>
      <c r="J77"/>
      <c r="K77"/>
      <c r="L77"/>
      <c r="M77"/>
      <c r="N77"/>
    </row>
    <row r="78" spans="1:14" s="12" customFormat="1" ht="13.5" customHeight="1" x14ac:dyDescent="0.35">
      <c r="A78" s="20" t="s">
        <v>189</v>
      </c>
      <c r="B78" s="20" t="s">
        <v>188</v>
      </c>
      <c r="C78" s="21" t="s">
        <v>181</v>
      </c>
      <c r="D78" s="22">
        <v>10</v>
      </c>
      <c r="E78" s="23" t="s">
        <v>187</v>
      </c>
      <c r="F78" s="18">
        <v>58.53</v>
      </c>
      <c r="G78" s="24">
        <f t="shared" si="8"/>
        <v>0</v>
      </c>
      <c r="H78"/>
      <c r="I78"/>
      <c r="J78"/>
      <c r="K78"/>
      <c r="L78"/>
      <c r="M78"/>
      <c r="N78"/>
    </row>
    <row r="79" spans="1:14" s="12" customFormat="1" ht="13.5" customHeight="1" x14ac:dyDescent="0.35">
      <c r="A79" s="20" t="s">
        <v>186</v>
      </c>
      <c r="B79" s="20" t="s">
        <v>185</v>
      </c>
      <c r="C79" s="21" t="s">
        <v>181</v>
      </c>
      <c r="D79" s="22">
        <v>10</v>
      </c>
      <c r="E79" s="23" t="s">
        <v>184</v>
      </c>
      <c r="F79" s="18">
        <v>61.52</v>
      </c>
      <c r="G79" s="24">
        <f t="shared" si="8"/>
        <v>0</v>
      </c>
      <c r="H79"/>
      <c r="I79"/>
      <c r="J79"/>
      <c r="K79"/>
      <c r="L79"/>
      <c r="M79"/>
      <c r="N79"/>
    </row>
    <row r="80" spans="1:14" s="12" customFormat="1" ht="13.5" customHeight="1" x14ac:dyDescent="0.35">
      <c r="A80" s="20" t="s">
        <v>183</v>
      </c>
      <c r="B80" s="20" t="s">
        <v>182</v>
      </c>
      <c r="C80" s="21" t="s">
        <v>181</v>
      </c>
      <c r="D80" s="22">
        <v>10</v>
      </c>
      <c r="E80" s="23" t="s">
        <v>180</v>
      </c>
      <c r="F80" s="18">
        <v>64.33</v>
      </c>
      <c r="G80" s="24">
        <f t="shared" si="8"/>
        <v>0</v>
      </c>
      <c r="H80"/>
      <c r="I80"/>
      <c r="J80"/>
      <c r="K80"/>
      <c r="L80"/>
      <c r="M80"/>
      <c r="N80"/>
    </row>
    <row r="81" spans="1:14" s="12" customFormat="1" ht="13.5" customHeight="1" x14ac:dyDescent="0.35">
      <c r="A81" s="14" t="s">
        <v>179</v>
      </c>
      <c r="B81" s="15"/>
      <c r="C81" s="15"/>
      <c r="D81" s="16"/>
      <c r="E81" s="17"/>
      <c r="F81" s="18" t="s">
        <v>10</v>
      </c>
      <c r="G81" s="19"/>
      <c r="H81"/>
      <c r="I81"/>
      <c r="J81"/>
      <c r="K81"/>
      <c r="L81"/>
      <c r="M81"/>
      <c r="N81"/>
    </row>
    <row r="82" spans="1:14" s="12" customFormat="1" ht="13.5" customHeight="1" x14ac:dyDescent="0.35">
      <c r="A82" s="20" t="s">
        <v>178</v>
      </c>
      <c r="B82" s="20" t="s">
        <v>177</v>
      </c>
      <c r="C82" s="21">
        <v>10</v>
      </c>
      <c r="D82" s="22">
        <v>40</v>
      </c>
      <c r="E82" s="23" t="s">
        <v>176</v>
      </c>
      <c r="F82" s="18">
        <v>28.46</v>
      </c>
      <c r="G82" s="24">
        <f t="shared" si="8"/>
        <v>0</v>
      </c>
      <c r="H82"/>
      <c r="I82"/>
      <c r="J82"/>
      <c r="K82"/>
      <c r="L82"/>
      <c r="M82"/>
      <c r="N82"/>
    </row>
    <row r="83" spans="1:14" s="12" customFormat="1" ht="13.5" customHeight="1" x14ac:dyDescent="0.35">
      <c r="A83" s="20" t="s">
        <v>175</v>
      </c>
      <c r="B83" s="20" t="s">
        <v>174</v>
      </c>
      <c r="C83" s="21">
        <v>10</v>
      </c>
      <c r="D83" s="22">
        <v>40</v>
      </c>
      <c r="E83" s="23" t="s">
        <v>173</v>
      </c>
      <c r="F83" s="18">
        <v>31.85</v>
      </c>
      <c r="G83" s="24">
        <f t="shared" si="8"/>
        <v>0</v>
      </c>
      <c r="H83"/>
      <c r="I83"/>
      <c r="J83"/>
      <c r="K83"/>
      <c r="L83"/>
      <c r="M83"/>
      <c r="N83"/>
    </row>
    <row r="84" spans="1:14" s="12" customFormat="1" ht="13.5" customHeight="1" x14ac:dyDescent="0.35">
      <c r="A84" s="20" t="s">
        <v>172</v>
      </c>
      <c r="B84" s="20" t="s">
        <v>171</v>
      </c>
      <c r="C84" s="21">
        <v>10</v>
      </c>
      <c r="D84" s="22">
        <v>40</v>
      </c>
      <c r="E84" s="23" t="s">
        <v>170</v>
      </c>
      <c r="F84" s="18">
        <v>34.299999999999997</v>
      </c>
      <c r="G84" s="24">
        <f t="shared" si="8"/>
        <v>0</v>
      </c>
      <c r="H84"/>
      <c r="I84"/>
      <c r="J84"/>
      <c r="K84"/>
      <c r="L84"/>
      <c r="M84"/>
      <c r="N84"/>
    </row>
    <row r="85" spans="1:14" s="12" customFormat="1" ht="13.5" customHeight="1" x14ac:dyDescent="0.35">
      <c r="A85" s="20" t="s">
        <v>169</v>
      </c>
      <c r="B85" s="20" t="s">
        <v>168</v>
      </c>
      <c r="C85" s="21">
        <v>10</v>
      </c>
      <c r="D85" s="22">
        <v>40</v>
      </c>
      <c r="E85" s="23" t="s">
        <v>167</v>
      </c>
      <c r="F85" s="18">
        <v>35.33</v>
      </c>
      <c r="G85" s="24">
        <f t="shared" si="8"/>
        <v>0</v>
      </c>
      <c r="H85"/>
      <c r="I85"/>
      <c r="J85"/>
      <c r="K85"/>
      <c r="L85"/>
      <c r="M85"/>
      <c r="N85"/>
    </row>
    <row r="86" spans="1:14" s="12" customFormat="1" ht="13.5" customHeight="1" x14ac:dyDescent="0.35">
      <c r="A86" s="20" t="s">
        <v>166</v>
      </c>
      <c r="B86" s="20" t="s">
        <v>165</v>
      </c>
      <c r="C86" s="21">
        <v>8</v>
      </c>
      <c r="D86" s="22">
        <v>32</v>
      </c>
      <c r="E86" s="23" t="s">
        <v>164</v>
      </c>
      <c r="F86" s="18">
        <v>22</v>
      </c>
      <c r="G86" s="24">
        <f t="shared" si="8"/>
        <v>0</v>
      </c>
      <c r="H86"/>
      <c r="I86"/>
      <c r="J86"/>
      <c r="K86"/>
      <c r="L86"/>
      <c r="M86"/>
      <c r="N86"/>
    </row>
    <row r="87" spans="1:14" s="12" customFormat="1" ht="13.5" customHeight="1" x14ac:dyDescent="0.35">
      <c r="A87" s="20" t="s">
        <v>163</v>
      </c>
      <c r="B87" s="20" t="s">
        <v>162</v>
      </c>
      <c r="C87" s="21">
        <v>8</v>
      </c>
      <c r="D87" s="22">
        <v>32</v>
      </c>
      <c r="E87" s="23" t="s">
        <v>161</v>
      </c>
      <c r="F87" s="18">
        <v>22.73</v>
      </c>
      <c r="G87" s="24">
        <f t="shared" si="8"/>
        <v>0</v>
      </c>
      <c r="H87"/>
      <c r="I87"/>
      <c r="J87"/>
      <c r="K87"/>
      <c r="L87"/>
      <c r="M87"/>
      <c r="N87"/>
    </row>
    <row r="88" spans="1:14" s="12" customFormat="1" ht="13.5" customHeight="1" x14ac:dyDescent="0.35">
      <c r="A88" s="20" t="s">
        <v>160</v>
      </c>
      <c r="B88" s="20" t="s">
        <v>159</v>
      </c>
      <c r="C88" s="21">
        <v>10</v>
      </c>
      <c r="D88" s="22">
        <v>40</v>
      </c>
      <c r="E88" s="23" t="s">
        <v>158</v>
      </c>
      <c r="F88" s="18">
        <v>25.82</v>
      </c>
      <c r="G88" s="24">
        <f t="shared" si="8"/>
        <v>0</v>
      </c>
      <c r="H88"/>
      <c r="I88"/>
      <c r="J88"/>
      <c r="K88"/>
      <c r="L88"/>
      <c r="M88"/>
      <c r="N88"/>
    </row>
  </sheetData>
  <pageMargins left="0.75" right="0.25" top="0.75" bottom="0.75" header="0.3" footer="0.3"/>
  <pageSetup scale="66" orientation="portrait" r:id="rId1"/>
  <headerFooter>
    <oddFooter>&amp;L&amp;A&amp;RPage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BPF</vt:lpstr>
      <vt:lpstr>BPF!Print_Area</vt:lpstr>
      <vt:lpstr>BPF!Print_Titles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Foley, Rebecca L</cp:lastModifiedBy>
  <cp:lastPrinted>2022-06-09T16:03:30Z</cp:lastPrinted>
  <dcterms:created xsi:type="dcterms:W3CDTF">2021-09-17T19:25:06Z</dcterms:created>
  <dcterms:modified xsi:type="dcterms:W3CDTF">2022-12-12T16:30:05Z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