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codeName="ThisWorkbook"/>
  <mc:AlternateContent xmlns:mc="http://schemas.openxmlformats.org/markup-compatibility/2006">
    <mc:Choice Requires="x15">
      <x15ac:absPath xmlns:x15ac="http://schemas.microsoft.com/office/spreadsheetml/2010/11/ac" url="P:\New List Price Sheets\"/>
    </mc:Choice>
  </mc:AlternateContent>
  <xr:revisionPtr revIDLastSave="0" documentId="13_ncr:1_{EAE4B785-7E05-4EAE-A0A3-A3E382773102}" xr6:coauthVersionLast="36" xr6:coauthVersionMax="36" xr10:uidLastSave="{00000000-0000-0000-0000-000000000000}"/>
  <bookViews>
    <workbookView xWindow="0" yWindow="0" windowWidth="12800" windowHeight="6910" xr2:uid="{00000000-000D-0000-FFFF-FFFF00000000}"/>
  </bookViews>
  <sheets>
    <sheet name="LD" sheetId="1" r:id="rId1"/>
  </sheets>
  <definedNames>
    <definedName name="_xlnm._FilterDatabase" localSheetId="0" hidden="1">LD!$A$7:$G$74</definedName>
    <definedName name="_xlnm.Print_Area" localSheetId="0">LD!$A$1:$G$76</definedName>
    <definedName name="_xlnm.Print_Titles" localSheetId="0">LD!$1:$7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5" i="1" l="1"/>
  <c r="G11" i="1"/>
  <c r="G12" i="1"/>
  <c r="G13" i="1"/>
  <c r="G14" i="1"/>
  <c r="G15" i="1"/>
  <c r="G16" i="1"/>
  <c r="G17" i="1"/>
  <c r="G18" i="1"/>
  <c r="G19" i="1"/>
  <c r="G20" i="1"/>
  <c r="G23" i="1"/>
  <c r="G26" i="1"/>
  <c r="G27" i="1"/>
  <c r="G28" i="1"/>
  <c r="G29" i="1"/>
  <c r="G32" i="1"/>
  <c r="G33" i="1"/>
  <c r="G36" i="1"/>
  <c r="G37" i="1"/>
  <c r="G40" i="1"/>
  <c r="G43" i="1"/>
  <c r="G44" i="1"/>
  <c r="G50" i="1"/>
  <c r="G51" i="1"/>
  <c r="G52" i="1"/>
  <c r="G53" i="1"/>
  <c r="G54" i="1"/>
  <c r="G55" i="1"/>
  <c r="G60" i="1"/>
  <c r="G61" i="1"/>
  <c r="G64" i="1"/>
  <c r="G67" i="1"/>
  <c r="G70" i="1"/>
  <c r="G71" i="1"/>
  <c r="G72" i="1"/>
  <c r="G74" i="1"/>
</calcChain>
</file>

<file path=xl/sharedStrings.xml><?xml version="1.0" encoding="utf-8"?>
<sst xmlns="http://schemas.openxmlformats.org/spreadsheetml/2006/main" count="158" uniqueCount="139">
  <si>
    <t>THE ISSUANCE OF THIS PRICE LIST IS NOT AN OFFER TO SELL THE GOODS LISTED HEREIN AT THE PRICES STATED.</t>
  </si>
  <si>
    <t>Channel Drains - Design Made Simple</t>
  </si>
  <si>
    <t>Multiplier -----&gt;</t>
  </si>
  <si>
    <t>PART #</t>
  </si>
  <si>
    <t>Product Description</t>
  </si>
  <si>
    <t>Master Qty</t>
  </si>
  <si>
    <t>UPC</t>
  </si>
  <si>
    <t>List Price</t>
  </si>
  <si>
    <t>Net Price</t>
  </si>
  <si>
    <t>LINEAR</t>
  </si>
  <si>
    <t/>
  </si>
  <si>
    <t>OFFSET LINEAR - G01</t>
  </si>
  <si>
    <t>133-001G01</t>
  </si>
  <si>
    <t>032888205154</t>
  </si>
  <si>
    <t>133-003G01</t>
  </si>
  <si>
    <t>032888205178</t>
  </si>
  <si>
    <t>133-004G01</t>
  </si>
  <si>
    <t>032888205185</t>
  </si>
  <si>
    <t>133-005G01</t>
  </si>
  <si>
    <t>032888206090</t>
  </si>
  <si>
    <t>133-007G01</t>
  </si>
  <si>
    <t>032888206106</t>
  </si>
  <si>
    <t>133-008G01</t>
  </si>
  <si>
    <t>032888205192</t>
  </si>
  <si>
    <t>133-010G01</t>
  </si>
  <si>
    <t>032888205215</t>
  </si>
  <si>
    <t>133-011G01</t>
  </si>
  <si>
    <t>032888205222</t>
  </si>
  <si>
    <t>133-012G01</t>
  </si>
  <si>
    <t>032888206113</t>
  </si>
  <si>
    <t>COMPACT GRID - G03</t>
  </si>
  <si>
    <t>133-011G03</t>
  </si>
  <si>
    <t>032888205673</t>
  </si>
  <si>
    <t>SKYLIGHTS - G05</t>
  </si>
  <si>
    <t>133-001G05</t>
  </si>
  <si>
    <t>032888205680</t>
  </si>
  <si>
    <t>133-004G05</t>
  </si>
  <si>
    <t>032888205697</t>
  </si>
  <si>
    <t>133-008G05</t>
  </si>
  <si>
    <t>032888205703</t>
  </si>
  <si>
    <t>133-011G05</t>
  </si>
  <si>
    <t>032888205710</t>
  </si>
  <si>
    <t>BALANCE - G07</t>
  </si>
  <si>
    <t>133-008G07</t>
  </si>
  <si>
    <t>032888205727</t>
  </si>
  <si>
    <t>133-011G07</t>
  </si>
  <si>
    <t>032888205734</t>
  </si>
  <si>
    <t>GENTLE FLOW - G08</t>
  </si>
  <si>
    <t>133-008G08</t>
  </si>
  <si>
    <t>032888205741</t>
  </si>
  <si>
    <t>133-011G08</t>
  </si>
  <si>
    <t>032888205758</t>
  </si>
  <si>
    <t>RAINDROPS - G12</t>
  </si>
  <si>
    <t>133-008G12</t>
  </si>
  <si>
    <t>032888205789</t>
  </si>
  <si>
    <t>TILE-IN - T01</t>
  </si>
  <si>
    <t>133-008T01</t>
  </si>
  <si>
    <t>032888205611</t>
  </si>
  <si>
    <t>133-011T01</t>
  </si>
  <si>
    <t>032888205628</t>
  </si>
  <si>
    <t>SQUARE</t>
  </si>
  <si>
    <t>ZERO PATTERN - S03</t>
  </si>
  <si>
    <t>133-017S03</t>
  </si>
  <si>
    <t>032888206175</t>
  </si>
  <si>
    <t>133-019S03</t>
  </si>
  <si>
    <t>032888206182</t>
  </si>
  <si>
    <t>133-020S03</t>
  </si>
  <si>
    <t>032888206199</t>
  </si>
  <si>
    <t>133-048S03</t>
  </si>
  <si>
    <t>032888214705</t>
  </si>
  <si>
    <t>133-049S03</t>
  </si>
  <si>
    <t>032888214712</t>
  </si>
  <si>
    <t>OFFSET LINEAR - S01</t>
  </si>
  <si>
    <t>133-015S01</t>
  </si>
  <si>
    <t>032888205802</t>
  </si>
  <si>
    <t>133-018S01</t>
  </si>
  <si>
    <t>032888205819</t>
  </si>
  <si>
    <t>ELEMENTS -S02</t>
  </si>
  <si>
    <t>133-015S02</t>
  </si>
  <si>
    <t>032888205826</t>
  </si>
  <si>
    <t>COMPACT GRID - S04</t>
  </si>
  <si>
    <t>133-015S04</t>
  </si>
  <si>
    <t>032888205239</t>
  </si>
  <si>
    <t>133-018T01</t>
  </si>
  <si>
    <t>032888205635</t>
  </si>
  <si>
    <t>133-022</t>
  </si>
  <si>
    <t>032888198166</t>
  </si>
  <si>
    <t>133-051AT01</t>
  </si>
  <si>
    <t>032888226906</t>
  </si>
  <si>
    <t>133-058T01</t>
  </si>
  <si>
    <t>032888226845</t>
  </si>
  <si>
    <t>133-052T01</t>
  </si>
  <si>
    <t>032888226913</t>
  </si>
  <si>
    <t>133-052S03</t>
  </si>
  <si>
    <t>032888226890</t>
  </si>
  <si>
    <t>133-058G01</t>
  </si>
  <si>
    <t>032888226852</t>
  </si>
  <si>
    <t>Box 
Qty</t>
  </si>
  <si>
    <t xml:space="preserve">B&amp;K™ 24-in. Polished Chrome Off-set Pattern Linear 2-in. Shower Drain </t>
  </si>
  <si>
    <t xml:space="preserve">B&amp;K™ 32-in. Polished Chrome Off-set Pattern Linear 2-in. Shower Drain </t>
  </si>
  <si>
    <t xml:space="preserve">B&amp;K™ 36-in. Polished Chrome Off-set Pattern Linear 2-in. Shower Drain </t>
  </si>
  <si>
    <t xml:space="preserve">B&amp;K™ 40-in. Polished Chrome Off-set Pattern Linear 2-in. Shower Drain </t>
  </si>
  <si>
    <t xml:space="preserve">B&amp;K™ 60-in. Polished Chrome Off-set Pattern Linear 2-in. Shower Drain </t>
  </si>
  <si>
    <t xml:space="preserve">B&amp;K™ 24-in. Brushed Nickel Off-set Pattern Linear 2-in. Shower Drain </t>
  </si>
  <si>
    <t xml:space="preserve">B&amp;K™ 32-in. Brushed Nickel Off-set Pattern Linear 2-in. Shower Drain </t>
  </si>
  <si>
    <t xml:space="preserve">B&amp;K™ 36-in. Brushed Nickel Off-set Pattern Linear 2-in. Shower Drain </t>
  </si>
  <si>
    <t xml:space="preserve">B&amp;K™ 40-in. Brushed Nickel Off-set Pattern Linear 2-in. Shower Drain </t>
  </si>
  <si>
    <t xml:space="preserve">B&amp;K™ 24-in. Matte Black Off-set Pattern Linear 2-in. Shower Drain </t>
  </si>
  <si>
    <t xml:space="preserve">B&amp;K™ 36-in. Brushed Nickel Compact Grid Pattern Linear 2-in. Shower Drain </t>
  </si>
  <si>
    <t xml:space="preserve">B&amp;K™ 24-in. Polished Chrome Skylights Pattern Linear 2-in. Shower Drain </t>
  </si>
  <si>
    <t xml:space="preserve">B&amp;K™ 36-in. Polished Chrome Skylights Pattern Linear 2-in. Shower Drain </t>
  </si>
  <si>
    <t xml:space="preserve">B&amp;K™ 24-in. Brushed Nickel Skylights Pattern Linear 2-in. Shower Drain </t>
  </si>
  <si>
    <t xml:space="preserve">B&amp;K™ 36-in. Brushed Nickel Skylights Pattern Linear 2-in. Shower Drain </t>
  </si>
  <si>
    <t xml:space="preserve">B&amp;K™ 24-in. Brushed Nickel Balance Pattern Linear 2-in. Shower Drain </t>
  </si>
  <si>
    <t xml:space="preserve">B&amp;K™ 36-in. Brushed Nickel Balance Pattern Linear 2-in. Shower Drain </t>
  </si>
  <si>
    <t xml:space="preserve">B&amp;K™ 24-in. Brushed Nickel Gentle Flow Pattern Linear 2-in. Shower Drain </t>
  </si>
  <si>
    <t xml:space="preserve">B&amp;K™ 36-in. Brushed Nickel Gentle Flow Pattern Linear 2-in. Shower Drain </t>
  </si>
  <si>
    <t xml:space="preserve">B&amp;K™ 24-in. Brushed Nickel Raindrops Pattern Linear 2-in. Shower Drain </t>
  </si>
  <si>
    <t xml:space="preserve">B&amp;K™ 24-in. Tile-In Linear 2-in. Shower Drain </t>
  </si>
  <si>
    <t xml:space="preserve">B&amp;K™ 36-in. Tile-In Linear 2-in. Shower Drain </t>
  </si>
  <si>
    <t xml:space="preserve">B&amp;K™ 36-in. Matte Black Tile-In Linear 2-in. Shower Drain </t>
  </si>
  <si>
    <t>B&amp;K™ 2-in. PVC Drain Body w/Flange</t>
  </si>
  <si>
    <t>B&amp;K™ 12-in. Polished Chrome Zero Pattern Square 2-in. Shower Drain</t>
  </si>
  <si>
    <t>B&amp;K™ 8-in. Brushed Nickel Zero Pattern Square 2-in. Shower Drain</t>
  </si>
  <si>
    <t>B&amp;K™ 12-in. Brushed Nickel Zero Pattern Square 2-in. Shower Drain</t>
  </si>
  <si>
    <t>B&amp;K™ 6-in. Oil Rubbed Bronze Zero Pattern Square 2-in. Shower Drain</t>
  </si>
  <si>
    <t>B&amp;K™ 8-in. Oil Rubbed Bronze Zero Pattern Square 2-in. Shower Drain</t>
  </si>
  <si>
    <t>B&amp;K™ 6-in. Matte Black Zero Pattern Square 2-in. Shower Drain</t>
  </si>
  <si>
    <t>B&amp;K™ 6-in. Polished Chrome Off-set Pattern Square 2-in. Shower Drain</t>
  </si>
  <si>
    <t>B&amp;K™ 6-in. Brushed Nickel Off-set Pattern Square 2-in. Shower Drain</t>
  </si>
  <si>
    <t>B&amp;K™ 6-in. Polished Chrome Elements Pattern Square 2-in. Shower Drain</t>
  </si>
  <si>
    <t>B&amp;K™ 6-in. Polished Chrome Compact Grid PatternSquare 2-in. Shower Drain</t>
  </si>
  <si>
    <t>B&amp;K™ 4-in. Matte Black Tile-in Square 2-in. Shower Drain</t>
  </si>
  <si>
    <t>B&amp;K™ 6-in. Tile-In Square 2-in. Shower Drain</t>
  </si>
  <si>
    <t>B&amp;K™ 6-in. Matte Black Tile-in Square 2-in. Shower Drain</t>
  </si>
  <si>
    <t>-</t>
  </si>
  <si>
    <t>(Supercedes LD_0325)</t>
  </si>
  <si>
    <t>LD_0325a</t>
  </si>
  <si>
    <t>Effective March 31,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</si>
</sst>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0.0000"/>
    <numFmt numFmtId="165" formatCode="&quot;$&quot;#,##0.00"/>
    <numFmt numFmtId="166" formatCode="&quot;$&quot;#,##0.0000"/>
    <numFmt numFmtId="167" formatCode="&quot;$&quot;#,##0.0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name val="Arial"/>
      <family val="2"/>
    </font>
    <font>
      <b/>
      <sz val="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8" fillId="0" borderId="0"/>
  </cellStyleXfs>
  <cellXfs count="55">
    <xf numFmtId="0" fontId="0" fillId="0" borderId="0" xfId="0"/>
    <xf numFmtId="0" fontId="0" fillId="0" borderId="0" xfId="0" applyAlignment="1">
      <alignment horizontal="center"/>
    </xf>
    <xf numFmtId="0" fontId="0" fillId="0" borderId="0" xfId="0" applyFill="1" applyAlignment="1">
      <alignment horizontal="right"/>
    </xf>
    <xf numFmtId="49" fontId="0" fillId="0" borderId="0" xfId="0" applyNumberFormat="1" applyAlignment="1">
      <alignment horizontal="left" vertical="top"/>
    </xf>
    <xf numFmtId="49" fontId="0" fillId="0" borderId="0" xfId="0" applyNumberFormat="1" applyAlignment="1">
      <alignment horizontal="center" vertical="top"/>
    </xf>
    <xf numFmtId="0" fontId="3" fillId="0" borderId="0" xfId="0" applyFont="1" applyBorder="1" applyAlignment="1">
      <alignment horizontal="right"/>
    </xf>
    <xf numFmtId="0" fontId="4" fillId="0" borderId="0" xfId="0" applyFont="1" applyBorder="1"/>
    <xf numFmtId="0" fontId="5" fillId="0" borderId="0" xfId="0" applyFont="1" applyBorder="1" applyAlignment="1">
      <alignment horizontal="left" indent="1"/>
    </xf>
    <xf numFmtId="49" fontId="0" fillId="0" borderId="0" xfId="0" applyNumberFormat="1" applyFont="1" applyFill="1" applyAlignment="1">
      <alignment horizontal="right" vertical="top"/>
    </xf>
    <xf numFmtId="0" fontId="4" fillId="0" borderId="0" xfId="0" applyFont="1" applyFill="1" applyBorder="1" applyAlignment="1">
      <alignment horizontal="right" vertical="center"/>
    </xf>
    <xf numFmtId="164" fontId="4" fillId="2" borderId="0" xfId="0" applyNumberFormat="1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9" fontId="6" fillId="0" borderId="1" xfId="0" applyNumberFormat="1" applyFont="1" applyBorder="1" applyAlignment="1">
      <alignment horizontal="left" vertical="top"/>
    </xf>
    <xf numFmtId="49" fontId="2" fillId="0" borderId="1" xfId="0" applyNumberFormat="1" applyFont="1" applyBorder="1" applyAlignment="1">
      <alignment horizontal="center" vertical="top"/>
    </xf>
    <xf numFmtId="165" fontId="2" fillId="0" borderId="1" xfId="0" applyNumberFormat="1" applyFont="1" applyFill="1" applyBorder="1" applyAlignment="1">
      <alignment horizontal="center" vertical="top"/>
    </xf>
    <xf numFmtId="0" fontId="2" fillId="0" borderId="1" xfId="0" applyFont="1" applyBorder="1"/>
    <xf numFmtId="0" fontId="2" fillId="0" borderId="0" xfId="0" applyFont="1"/>
    <xf numFmtId="49" fontId="2" fillId="0" borderId="0" xfId="0" applyNumberFormat="1" applyFont="1" applyBorder="1" applyAlignment="1">
      <alignment horizontal="left" vertical="top"/>
    </xf>
    <xf numFmtId="165" fontId="2" fillId="0" borderId="0" xfId="0" applyNumberFormat="1" applyFont="1" applyFill="1" applyBorder="1" applyAlignment="1">
      <alignment horizontal="center" vertical="top"/>
    </xf>
    <xf numFmtId="0" fontId="3" fillId="0" borderId="0" xfId="0" applyFont="1" applyBorder="1" applyAlignment="1">
      <alignment horizontal="left"/>
    </xf>
    <xf numFmtId="0" fontId="7" fillId="0" borderId="0" xfId="0" applyFont="1" applyBorder="1"/>
    <xf numFmtId="165" fontId="7" fillId="0" borderId="0" xfId="0" applyNumberFormat="1" applyFont="1" applyFill="1" applyBorder="1" applyAlignment="1">
      <alignment horizontal="center"/>
    </xf>
    <xf numFmtId="165" fontId="0" fillId="0" borderId="0" xfId="0" applyNumberFormat="1" applyFill="1" applyAlignment="1">
      <alignment horizontal="right"/>
    </xf>
    <xf numFmtId="165" fontId="0" fillId="0" borderId="0" xfId="1" applyNumberFormat="1" applyFont="1" applyFill="1" applyAlignment="1">
      <alignment horizontal="center"/>
    </xf>
    <xf numFmtId="0" fontId="0" fillId="0" borderId="0" xfId="0" applyAlignment="1">
      <alignment horizontal="left"/>
    </xf>
    <xf numFmtId="165" fontId="0" fillId="0" borderId="0" xfId="0" applyNumberFormat="1" applyFill="1" applyAlignment="1">
      <alignment horizontal="left"/>
    </xf>
    <xf numFmtId="0" fontId="6" fillId="0" borderId="1" xfId="0" applyFont="1" applyBorder="1"/>
    <xf numFmtId="0" fontId="0" fillId="0" borderId="1" xfId="0" applyBorder="1"/>
    <xf numFmtId="165" fontId="0" fillId="0" borderId="1" xfId="1" applyNumberFormat="1" applyFont="1" applyFill="1" applyBorder="1" applyAlignment="1">
      <alignment horizontal="center"/>
    </xf>
    <xf numFmtId="0" fontId="7" fillId="0" borderId="0" xfId="0" applyFont="1" applyFill="1" applyBorder="1"/>
    <xf numFmtId="0" fontId="2" fillId="0" borderId="0" xfId="0" applyFont="1" applyBorder="1"/>
    <xf numFmtId="0" fontId="0" fillId="0" borderId="0" xfId="0" applyBorder="1"/>
    <xf numFmtId="165" fontId="0" fillId="0" borderId="0" xfId="1" applyNumberFormat="1" applyFont="1" applyFill="1" applyBorder="1" applyAlignment="1">
      <alignment horizontal="center"/>
    </xf>
    <xf numFmtId="43" fontId="0" fillId="0" borderId="0" xfId="1" applyFont="1" applyFill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166" fontId="7" fillId="0" borderId="0" xfId="0" applyNumberFormat="1" applyFont="1" applyFill="1" applyBorder="1" applyAlignment="1">
      <alignment horizontal="center"/>
    </xf>
    <xf numFmtId="167" fontId="7" fillId="0" borderId="0" xfId="0" applyNumberFormat="1" applyFont="1" applyFill="1" applyBorder="1" applyAlignment="1">
      <alignment horizontal="center"/>
    </xf>
    <xf numFmtId="0" fontId="0" fillId="0" borderId="0" xfId="0" applyFill="1"/>
    <xf numFmtId="49" fontId="2" fillId="0" borderId="0" xfId="0" applyNumberFormat="1" applyFont="1" applyFill="1" applyBorder="1" applyAlignment="1">
      <alignment horizontal="center" vertical="top"/>
    </xf>
    <xf numFmtId="0" fontId="2" fillId="0" borderId="0" xfId="0" applyFont="1" applyFill="1"/>
    <xf numFmtId="3" fontId="7" fillId="0" borderId="0" xfId="0" applyNumberFormat="1" applyFont="1" applyFill="1" applyBorder="1" applyAlignment="1">
      <alignment horizontal="center"/>
    </xf>
    <xf numFmtId="0" fontId="0" fillId="0" borderId="0" xfId="0" applyFill="1" applyAlignment="1">
      <alignment horizontal="left"/>
    </xf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7" fillId="0" borderId="0" xfId="0" quotePrefix="1" applyFont="1" applyFill="1" applyBorder="1" applyAlignment="1">
      <alignment horizontal="center"/>
    </xf>
    <xf numFmtId="0" fontId="9" fillId="0" borderId="0" xfId="0" applyFont="1" applyBorder="1" applyAlignment="1">
      <alignment horizontal="right"/>
    </xf>
    <xf numFmtId="38" fontId="2" fillId="0" borderId="1" xfId="0" applyNumberFormat="1" applyFont="1" applyBorder="1" applyAlignment="1">
      <alignment horizontal="center" vertical="top"/>
    </xf>
    <xf numFmtId="38" fontId="2" fillId="0" borderId="0" xfId="0" applyNumberFormat="1" applyFont="1" applyFill="1" applyBorder="1" applyAlignment="1">
      <alignment horizontal="center" vertical="top"/>
    </xf>
    <xf numFmtId="38" fontId="7" fillId="0" borderId="0" xfId="0" applyNumberFormat="1" applyFont="1" applyFill="1" applyBorder="1" applyAlignment="1">
      <alignment horizontal="center"/>
    </xf>
    <xf numFmtId="38" fontId="7" fillId="0" borderId="1" xfId="0" applyNumberFormat="1" applyFont="1" applyFill="1" applyBorder="1" applyAlignment="1">
      <alignment horizontal="center"/>
    </xf>
    <xf numFmtId="38" fontId="0" fillId="0" borderId="0" xfId="0" applyNumberFormat="1" applyFill="1" applyAlignment="1">
      <alignment horizontal="center"/>
    </xf>
    <xf numFmtId="38" fontId="0" fillId="0" borderId="0" xfId="0" applyNumberFormat="1" applyAlignment="1">
      <alignment horizontal="center"/>
    </xf>
  </cellXfs>
  <cellStyles count="3">
    <cellStyle name="Comma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3" Type="http://schemas.openxmlformats.org/officeDocument/2006/relationships/image" Target="../media/image3.jpe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11" Type="http://schemas.openxmlformats.org/officeDocument/2006/relationships/image" Target="../media/image11.jpe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jpe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57</xdr:row>
      <xdr:rowOff>9525</xdr:rowOff>
    </xdr:from>
    <xdr:to>
      <xdr:col>0</xdr:col>
      <xdr:colOff>628161</xdr:colOff>
      <xdr:row>58</xdr:row>
      <xdr:rowOff>9525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85725" y="15363825"/>
          <a:ext cx="542436" cy="457200"/>
        </a:xfrm>
        <a:prstGeom prst="rect">
          <a:avLst/>
        </a:prstGeom>
      </xdr:spPr>
    </xdr:pic>
    <xdr:clientData/>
  </xdr:twoCellAnchor>
  <xdr:twoCellAnchor editAs="oneCell">
    <xdr:from>
      <xdr:col>0</xdr:col>
      <xdr:colOff>104775</xdr:colOff>
      <xdr:row>61</xdr:row>
      <xdr:rowOff>0</xdr:rowOff>
    </xdr:from>
    <xdr:to>
      <xdr:col>0</xdr:col>
      <xdr:colOff>647211</xdr:colOff>
      <xdr:row>62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04775" y="16383000"/>
          <a:ext cx="542436" cy="457200"/>
        </a:xfrm>
        <a:prstGeom prst="rect">
          <a:avLst/>
        </a:prstGeom>
      </xdr:spPr>
    </xdr:pic>
    <xdr:clientData/>
  </xdr:twoCellAnchor>
  <xdr:twoCellAnchor editAs="oneCell">
    <xdr:from>
      <xdr:col>0</xdr:col>
      <xdr:colOff>152400</xdr:colOff>
      <xdr:row>47</xdr:row>
      <xdr:rowOff>9525</xdr:rowOff>
    </xdr:from>
    <xdr:to>
      <xdr:col>0</xdr:col>
      <xdr:colOff>609600</xdr:colOff>
      <xdr:row>48</xdr:row>
      <xdr:rowOff>9525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2400" y="12620625"/>
          <a:ext cx="457200" cy="457200"/>
        </a:xfrm>
        <a:prstGeom prst="rect">
          <a:avLst/>
        </a:prstGeom>
      </xdr:spPr>
    </xdr:pic>
    <xdr:clientData/>
  </xdr:twoCellAnchor>
  <xdr:twoCellAnchor editAs="oneCell">
    <xdr:from>
      <xdr:col>0</xdr:col>
      <xdr:colOff>104775</xdr:colOff>
      <xdr:row>64</xdr:row>
      <xdr:rowOff>9525</xdr:rowOff>
    </xdr:from>
    <xdr:to>
      <xdr:col>0</xdr:col>
      <xdr:colOff>647211</xdr:colOff>
      <xdr:row>64</xdr:row>
      <xdr:rowOff>466725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04775" y="17421225"/>
          <a:ext cx="542436" cy="4572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8</xdr:row>
      <xdr:rowOff>47624</xdr:rowOff>
    </xdr:from>
    <xdr:to>
      <xdr:col>1</xdr:col>
      <xdr:colOff>1447800</xdr:colOff>
      <xdr:row>9</xdr:row>
      <xdr:rowOff>894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1724024"/>
          <a:ext cx="2286000" cy="317337"/>
        </a:xfrm>
        <a:prstGeom prst="rect">
          <a:avLst/>
        </a:prstGeom>
      </xdr:spPr>
    </xdr:pic>
    <xdr:clientData/>
  </xdr:twoCellAnchor>
  <xdr:twoCellAnchor editAs="oneCell">
    <xdr:from>
      <xdr:col>0</xdr:col>
      <xdr:colOff>9525</xdr:colOff>
      <xdr:row>20</xdr:row>
      <xdr:rowOff>133350</xdr:rowOff>
    </xdr:from>
    <xdr:to>
      <xdr:col>1</xdr:col>
      <xdr:colOff>1457325</xdr:colOff>
      <xdr:row>20</xdr:row>
      <xdr:rowOff>437794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525" y="5038725"/>
          <a:ext cx="2286000" cy="304444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23</xdr:row>
      <xdr:rowOff>142875</xdr:rowOff>
    </xdr:from>
    <xdr:to>
      <xdr:col>1</xdr:col>
      <xdr:colOff>1476375</xdr:colOff>
      <xdr:row>24</xdr:row>
      <xdr:rowOff>2916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8575" y="6457950"/>
          <a:ext cx="2286000" cy="317241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29</xdr:row>
      <xdr:rowOff>161925</xdr:rowOff>
    </xdr:from>
    <xdr:to>
      <xdr:col>1</xdr:col>
      <xdr:colOff>1504950</xdr:colOff>
      <xdr:row>30</xdr:row>
      <xdr:rowOff>10878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150" y="7886700"/>
          <a:ext cx="2286000" cy="299803"/>
        </a:xfrm>
        <a:prstGeom prst="rect">
          <a:avLst/>
        </a:prstGeom>
      </xdr:spPr>
    </xdr:pic>
    <xdr:clientData/>
  </xdr:twoCellAnchor>
  <xdr:twoCellAnchor editAs="oneCell">
    <xdr:from>
      <xdr:col>0</xdr:col>
      <xdr:colOff>47625</xdr:colOff>
      <xdr:row>33</xdr:row>
      <xdr:rowOff>152400</xdr:rowOff>
    </xdr:from>
    <xdr:to>
      <xdr:col>1</xdr:col>
      <xdr:colOff>1495425</xdr:colOff>
      <xdr:row>33</xdr:row>
      <xdr:rowOff>447069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7625" y="8905875"/>
          <a:ext cx="2286000" cy="301019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</xdr:colOff>
      <xdr:row>37</xdr:row>
      <xdr:rowOff>152401</xdr:rowOff>
    </xdr:from>
    <xdr:to>
      <xdr:col>1</xdr:col>
      <xdr:colOff>1466850</xdr:colOff>
      <xdr:row>37</xdr:row>
      <xdr:rowOff>447520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9050" y="9934576"/>
          <a:ext cx="2286000" cy="295119"/>
        </a:xfrm>
        <a:prstGeom prst="rect">
          <a:avLst/>
        </a:prstGeom>
      </xdr:spPr>
    </xdr:pic>
    <xdr:clientData/>
  </xdr:twoCellAnchor>
  <xdr:twoCellAnchor editAs="oneCell">
    <xdr:from>
      <xdr:col>0</xdr:col>
      <xdr:colOff>47625</xdr:colOff>
      <xdr:row>0</xdr:row>
      <xdr:rowOff>28576</xdr:rowOff>
    </xdr:from>
    <xdr:to>
      <xdr:col>1</xdr:col>
      <xdr:colOff>1647706</xdr:colOff>
      <xdr:row>3</xdr:row>
      <xdr:rowOff>171450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28576"/>
          <a:ext cx="2444631" cy="71437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40</xdr:row>
      <xdr:rowOff>152400</xdr:rowOff>
    </xdr:from>
    <xdr:to>
      <xdr:col>1</xdr:col>
      <xdr:colOff>1474789</xdr:colOff>
      <xdr:row>40</xdr:row>
      <xdr:rowOff>447675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11344275"/>
          <a:ext cx="2319339" cy="295275"/>
        </a:xfrm>
        <a:prstGeom prst="rect">
          <a:avLst/>
        </a:prstGeom>
      </xdr:spPr>
    </xdr:pic>
    <xdr:clientData/>
  </xdr:twoCellAnchor>
  <xdr:twoCellAnchor editAs="oneCell">
    <xdr:from>
      <xdr:col>0</xdr:col>
      <xdr:colOff>85726</xdr:colOff>
      <xdr:row>67</xdr:row>
      <xdr:rowOff>6158</xdr:rowOff>
    </xdr:from>
    <xdr:to>
      <xdr:col>0</xdr:col>
      <xdr:colOff>581026</xdr:colOff>
      <xdr:row>68</xdr:row>
      <xdr:rowOff>122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85726" y="18446558"/>
          <a:ext cx="495300" cy="45116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tabColor theme="5" tint="0.79998168889431442"/>
    <pageSetUpPr fitToPage="1"/>
  </sheetPr>
  <dimension ref="A1:K178"/>
  <sheetViews>
    <sheetView tabSelected="1" zoomScaleNormal="100" workbookViewId="0">
      <pane ySplit="7" topLeftCell="A8" activePane="bottomLeft" state="frozen"/>
      <selection pane="bottomLeft" activeCell="H7" sqref="H7"/>
    </sheetView>
  </sheetViews>
  <sheetFormatPr defaultColWidth="8.81640625" defaultRowHeight="14.5" x14ac:dyDescent="0.35"/>
  <cols>
    <col min="1" max="1" width="12.54296875" customWidth="1"/>
    <col min="2" max="2" width="61" bestFit="1" customWidth="1"/>
    <col min="3" max="4" width="8.81640625" style="1" customWidth="1"/>
    <col min="5" max="5" width="15.26953125" style="1" customWidth="1"/>
    <col min="6" max="6" width="10.7265625" style="2" customWidth="1"/>
    <col min="7" max="7" width="12.1796875" customWidth="1"/>
    <col min="8" max="8" width="6" bestFit="1" customWidth="1"/>
    <col min="9" max="9" width="18.54296875" bestFit="1" customWidth="1"/>
    <col min="10" max="10" width="20.81640625" bestFit="1" customWidth="1"/>
    <col min="11" max="11" width="13.453125" bestFit="1" customWidth="1"/>
    <col min="12" max="12" width="60.81640625" bestFit="1" customWidth="1"/>
  </cols>
  <sheetData>
    <row r="1" spans="1:7" x14ac:dyDescent="0.35">
      <c r="G1" s="48" t="s">
        <v>0</v>
      </c>
    </row>
    <row r="2" spans="1:7" x14ac:dyDescent="0.35">
      <c r="B2" s="3"/>
      <c r="C2" s="4"/>
      <c r="D2" s="4"/>
      <c r="E2" s="4"/>
      <c r="G2" s="5" t="s">
        <v>137</v>
      </c>
    </row>
    <row r="3" spans="1:7" x14ac:dyDescent="0.35">
      <c r="B3" s="3"/>
      <c r="C3" s="4"/>
      <c r="D3" s="4"/>
      <c r="E3" s="4"/>
      <c r="G3" s="5" t="s">
        <v>138</v>
      </c>
    </row>
    <row r="4" spans="1:7" x14ac:dyDescent="0.35">
      <c r="A4" s="6"/>
      <c r="B4" s="3"/>
      <c r="C4" s="4"/>
      <c r="D4" s="4"/>
      <c r="E4" s="4"/>
      <c r="G4" s="5" t="s">
        <v>136</v>
      </c>
    </row>
    <row r="5" spans="1:7" ht="15.5" x14ac:dyDescent="0.35">
      <c r="A5" s="7" t="s">
        <v>1</v>
      </c>
      <c r="B5" s="3"/>
      <c r="C5" s="4"/>
      <c r="D5" s="4"/>
      <c r="E5" s="4"/>
      <c r="F5" s="8"/>
    </row>
    <row r="6" spans="1:7" x14ac:dyDescent="0.35">
      <c r="C6" s="4"/>
      <c r="D6" s="4"/>
      <c r="E6" s="4"/>
      <c r="F6" s="9" t="s">
        <v>2</v>
      </c>
      <c r="G6" s="10"/>
    </row>
    <row r="7" spans="1:7" s="12" customFormat="1" ht="26" x14ac:dyDescent="0.35">
      <c r="A7" s="11" t="s">
        <v>3</v>
      </c>
      <c r="B7" s="11" t="s">
        <v>4</v>
      </c>
      <c r="C7" s="11" t="s">
        <v>97</v>
      </c>
      <c r="D7" s="11" t="s">
        <v>5</v>
      </c>
      <c r="E7" s="11" t="s">
        <v>6</v>
      </c>
      <c r="F7" s="11" t="s">
        <v>7</v>
      </c>
      <c r="G7" s="11" t="s">
        <v>8</v>
      </c>
    </row>
    <row r="8" spans="1:7" s="17" customFormat="1" ht="15.5" x14ac:dyDescent="0.35">
      <c r="A8" s="13" t="s">
        <v>9</v>
      </c>
      <c r="B8" s="14"/>
      <c r="C8" s="49"/>
      <c r="D8" s="14"/>
      <c r="E8" s="14"/>
      <c r="F8" s="15" t="s">
        <v>10</v>
      </c>
      <c r="G8" s="16"/>
    </row>
    <row r="9" spans="1:7" s="41" customFormat="1" ht="29.25" customHeight="1" x14ac:dyDescent="0.35">
      <c r="A9" s="18"/>
      <c r="B9" s="17"/>
      <c r="C9" s="50"/>
      <c r="D9" s="40"/>
      <c r="E9" s="40"/>
      <c r="F9" s="19" t="s">
        <v>10</v>
      </c>
    </row>
    <row r="10" spans="1:7" s="41" customFormat="1" x14ac:dyDescent="0.35">
      <c r="A10" s="20" t="s">
        <v>11</v>
      </c>
      <c r="B10" s="5"/>
      <c r="C10" s="50"/>
      <c r="D10" s="40"/>
      <c r="E10" s="40"/>
      <c r="F10" s="19" t="s">
        <v>10</v>
      </c>
    </row>
    <row r="11" spans="1:7" s="39" customFormat="1" x14ac:dyDescent="0.35">
      <c r="A11" s="21" t="s">
        <v>12</v>
      </c>
      <c r="B11" s="21" t="s">
        <v>98</v>
      </c>
      <c r="C11" s="51">
        <v>3</v>
      </c>
      <c r="D11" s="42">
        <v>6</v>
      </c>
      <c r="E11" s="35" t="s">
        <v>13</v>
      </c>
      <c r="F11" s="22">
        <v>187.64</v>
      </c>
      <c r="G11" s="37">
        <f>ROUND(IFERROR(F11*$G$6,"-"),4)</f>
        <v>0</v>
      </c>
    </row>
    <row r="12" spans="1:7" s="39" customFormat="1" x14ac:dyDescent="0.35">
      <c r="A12" s="21" t="s">
        <v>14</v>
      </c>
      <c r="B12" s="21" t="s">
        <v>99</v>
      </c>
      <c r="C12" s="51">
        <v>3</v>
      </c>
      <c r="D12" s="42">
        <v>6</v>
      </c>
      <c r="E12" s="35" t="s">
        <v>15</v>
      </c>
      <c r="F12" s="22">
        <v>230.94</v>
      </c>
      <c r="G12" s="37">
        <f t="shared" ref="G12:G20" si="0">ROUND(IFERROR(F12*$G$6,"-"),4)</f>
        <v>0</v>
      </c>
    </row>
    <row r="13" spans="1:7" s="39" customFormat="1" x14ac:dyDescent="0.35">
      <c r="A13" s="21" t="s">
        <v>16</v>
      </c>
      <c r="B13" s="21" t="s">
        <v>100</v>
      </c>
      <c r="C13" s="51">
        <v>3</v>
      </c>
      <c r="D13" s="42">
        <v>6</v>
      </c>
      <c r="E13" s="35" t="s">
        <v>17</v>
      </c>
      <c r="F13" s="22">
        <v>252.58</v>
      </c>
      <c r="G13" s="37">
        <f t="shared" si="0"/>
        <v>0</v>
      </c>
    </row>
    <row r="14" spans="1:7" s="39" customFormat="1" x14ac:dyDescent="0.35">
      <c r="A14" s="21" t="s">
        <v>18</v>
      </c>
      <c r="B14" s="21" t="s">
        <v>101</v>
      </c>
      <c r="C14" s="51">
        <v>3</v>
      </c>
      <c r="D14" s="42">
        <v>6</v>
      </c>
      <c r="E14" s="35" t="s">
        <v>19</v>
      </c>
      <c r="F14" s="22">
        <v>324.74</v>
      </c>
      <c r="G14" s="37">
        <f t="shared" si="0"/>
        <v>0</v>
      </c>
    </row>
    <row r="15" spans="1:7" s="39" customFormat="1" x14ac:dyDescent="0.35">
      <c r="A15" s="21" t="s">
        <v>20</v>
      </c>
      <c r="B15" s="21" t="s">
        <v>102</v>
      </c>
      <c r="C15" s="51">
        <v>3</v>
      </c>
      <c r="D15" s="42">
        <v>6</v>
      </c>
      <c r="E15" s="35" t="s">
        <v>21</v>
      </c>
      <c r="F15" s="22">
        <v>440.21</v>
      </c>
      <c r="G15" s="37">
        <f t="shared" si="0"/>
        <v>0</v>
      </c>
    </row>
    <row r="16" spans="1:7" s="39" customFormat="1" x14ac:dyDescent="0.35">
      <c r="A16" s="21" t="s">
        <v>22</v>
      </c>
      <c r="B16" s="21" t="s">
        <v>103</v>
      </c>
      <c r="C16" s="51">
        <v>3</v>
      </c>
      <c r="D16" s="42">
        <v>6</v>
      </c>
      <c r="E16" s="35" t="s">
        <v>23</v>
      </c>
      <c r="F16" s="22">
        <v>209.28</v>
      </c>
      <c r="G16" s="37">
        <f t="shared" si="0"/>
        <v>0</v>
      </c>
    </row>
    <row r="17" spans="1:7" s="39" customFormat="1" x14ac:dyDescent="0.35">
      <c r="A17" s="21" t="s">
        <v>24</v>
      </c>
      <c r="B17" s="21" t="s">
        <v>104</v>
      </c>
      <c r="C17" s="51">
        <v>3</v>
      </c>
      <c r="D17" s="42">
        <v>6</v>
      </c>
      <c r="E17" s="35" t="s">
        <v>25</v>
      </c>
      <c r="F17" s="22">
        <v>252.58</v>
      </c>
      <c r="G17" s="37">
        <f t="shared" si="0"/>
        <v>0</v>
      </c>
    </row>
    <row r="18" spans="1:7" s="39" customFormat="1" x14ac:dyDescent="0.35">
      <c r="A18" s="21" t="s">
        <v>26</v>
      </c>
      <c r="B18" s="21" t="s">
        <v>105</v>
      </c>
      <c r="C18" s="51">
        <v>3</v>
      </c>
      <c r="D18" s="42">
        <v>6</v>
      </c>
      <c r="E18" s="35" t="s">
        <v>27</v>
      </c>
      <c r="F18" s="22">
        <v>274.23</v>
      </c>
      <c r="G18" s="37">
        <f t="shared" si="0"/>
        <v>0</v>
      </c>
    </row>
    <row r="19" spans="1:7" s="39" customFormat="1" x14ac:dyDescent="0.35">
      <c r="A19" s="21" t="s">
        <v>28</v>
      </c>
      <c r="B19" s="21" t="s">
        <v>106</v>
      </c>
      <c r="C19" s="51">
        <v>3</v>
      </c>
      <c r="D19" s="42">
        <v>6</v>
      </c>
      <c r="E19" s="35" t="s">
        <v>29</v>
      </c>
      <c r="F19" s="22">
        <v>353.61</v>
      </c>
      <c r="G19" s="37">
        <f t="shared" si="0"/>
        <v>0</v>
      </c>
    </row>
    <row r="20" spans="1:7" s="39" customFormat="1" x14ac:dyDescent="0.35">
      <c r="A20" s="21" t="s">
        <v>95</v>
      </c>
      <c r="B20" s="21" t="s">
        <v>107</v>
      </c>
      <c r="C20" s="51">
        <v>3</v>
      </c>
      <c r="D20" s="42">
        <v>6</v>
      </c>
      <c r="E20" s="47" t="s">
        <v>96</v>
      </c>
      <c r="F20" s="22">
        <v>380.68</v>
      </c>
      <c r="G20" s="37">
        <f t="shared" si="0"/>
        <v>0</v>
      </c>
    </row>
    <row r="21" spans="1:7" s="39" customFormat="1" ht="36" customHeight="1" x14ac:dyDescent="0.35">
      <c r="A21"/>
      <c r="B21"/>
      <c r="C21" s="51"/>
      <c r="D21" s="36"/>
      <c r="E21" s="36"/>
      <c r="F21" s="23"/>
    </row>
    <row r="22" spans="1:7" s="39" customFormat="1" x14ac:dyDescent="0.35">
      <c r="A22" s="20" t="s">
        <v>30</v>
      </c>
      <c r="B22"/>
      <c r="C22" s="51"/>
      <c r="D22" s="36"/>
      <c r="E22" s="36"/>
      <c r="F22" s="23"/>
    </row>
    <row r="23" spans="1:7" s="39" customFormat="1" x14ac:dyDescent="0.35">
      <c r="A23" s="21" t="s">
        <v>31</v>
      </c>
      <c r="B23" s="21" t="s">
        <v>108</v>
      </c>
      <c r="C23" s="51" t="s">
        <v>135</v>
      </c>
      <c r="D23" s="42">
        <v>6</v>
      </c>
      <c r="E23" s="35" t="s">
        <v>32</v>
      </c>
      <c r="F23" s="22">
        <v>303.10000000000002</v>
      </c>
      <c r="G23" s="37">
        <f t="shared" ref="G23" si="1">ROUND(IFERROR(F23*$G$6,"-"),4)</f>
        <v>0</v>
      </c>
    </row>
    <row r="24" spans="1:7" s="39" customFormat="1" ht="36" customHeight="1" x14ac:dyDescent="0.35">
      <c r="A24"/>
      <c r="B24"/>
      <c r="C24" s="51"/>
      <c r="D24" s="36"/>
      <c r="E24" s="36"/>
      <c r="F24" s="24"/>
    </row>
    <row r="25" spans="1:7" s="43" customFormat="1" x14ac:dyDescent="0.35">
      <c r="A25" s="20" t="s">
        <v>33</v>
      </c>
      <c r="B25" s="25"/>
      <c r="C25" s="51"/>
      <c r="E25" s="36"/>
      <c r="F25" s="26"/>
    </row>
    <row r="26" spans="1:7" s="39" customFormat="1" x14ac:dyDescent="0.35">
      <c r="A26" s="21" t="s">
        <v>34</v>
      </c>
      <c r="B26" s="21" t="s">
        <v>109</v>
      </c>
      <c r="C26" s="51" t="s">
        <v>135</v>
      </c>
      <c r="D26" s="42">
        <v>6</v>
      </c>
      <c r="E26" s="35" t="s">
        <v>35</v>
      </c>
      <c r="F26" s="22">
        <v>202.06</v>
      </c>
      <c r="G26" s="37">
        <f t="shared" ref="G26:G29" si="2">ROUND(IFERROR(F26*$G$6,"-"),4)</f>
        <v>0</v>
      </c>
    </row>
    <row r="27" spans="1:7" s="39" customFormat="1" x14ac:dyDescent="0.35">
      <c r="A27" s="21" t="s">
        <v>36</v>
      </c>
      <c r="B27" s="21" t="s">
        <v>110</v>
      </c>
      <c r="C27" s="51" t="s">
        <v>135</v>
      </c>
      <c r="D27" s="42">
        <v>6</v>
      </c>
      <c r="E27" s="35" t="s">
        <v>37</v>
      </c>
      <c r="F27" s="22">
        <v>288.67</v>
      </c>
      <c r="G27" s="37">
        <f t="shared" si="2"/>
        <v>0</v>
      </c>
    </row>
    <row r="28" spans="1:7" s="39" customFormat="1" x14ac:dyDescent="0.35">
      <c r="A28" s="21" t="s">
        <v>38</v>
      </c>
      <c r="B28" s="21" t="s">
        <v>111</v>
      </c>
      <c r="C28" s="51" t="s">
        <v>135</v>
      </c>
      <c r="D28" s="42">
        <v>6</v>
      </c>
      <c r="E28" s="35" t="s">
        <v>39</v>
      </c>
      <c r="F28" s="22">
        <v>230.94</v>
      </c>
      <c r="G28" s="37">
        <f t="shared" si="2"/>
        <v>0</v>
      </c>
    </row>
    <row r="29" spans="1:7" s="39" customFormat="1" x14ac:dyDescent="0.35">
      <c r="A29" s="21" t="s">
        <v>40</v>
      </c>
      <c r="B29" s="21" t="s">
        <v>112</v>
      </c>
      <c r="C29" s="51" t="s">
        <v>135</v>
      </c>
      <c r="D29" s="42">
        <v>6</v>
      </c>
      <c r="E29" s="35" t="s">
        <v>41</v>
      </c>
      <c r="F29" s="22">
        <v>310.31</v>
      </c>
      <c r="G29" s="37">
        <f t="shared" si="2"/>
        <v>0</v>
      </c>
    </row>
    <row r="30" spans="1:7" s="39" customFormat="1" ht="36" customHeight="1" x14ac:dyDescent="0.35">
      <c r="A30"/>
      <c r="B30"/>
      <c r="C30" s="51"/>
      <c r="D30" s="36"/>
      <c r="E30" s="36"/>
      <c r="F30" s="24"/>
    </row>
    <row r="31" spans="1:7" s="43" customFormat="1" x14ac:dyDescent="0.35">
      <c r="A31" s="20" t="s">
        <v>42</v>
      </c>
      <c r="B31" s="25"/>
      <c r="C31" s="51"/>
      <c r="E31" s="36"/>
      <c r="F31" s="26"/>
    </row>
    <row r="32" spans="1:7" s="39" customFormat="1" x14ac:dyDescent="0.35">
      <c r="A32" s="21" t="s">
        <v>43</v>
      </c>
      <c r="B32" s="21" t="s">
        <v>113</v>
      </c>
      <c r="C32" s="51" t="s">
        <v>135</v>
      </c>
      <c r="D32" s="42">
        <v>6</v>
      </c>
      <c r="E32" s="35" t="s">
        <v>44</v>
      </c>
      <c r="F32" s="22">
        <v>230.94</v>
      </c>
      <c r="G32" s="37">
        <f t="shared" ref="G32:G33" si="3">ROUND(IFERROR(F32*$G$6,"-"),4)</f>
        <v>0</v>
      </c>
    </row>
    <row r="33" spans="1:11" s="39" customFormat="1" x14ac:dyDescent="0.35">
      <c r="A33" s="21" t="s">
        <v>45</v>
      </c>
      <c r="B33" s="21" t="s">
        <v>114</v>
      </c>
      <c r="C33" s="51" t="s">
        <v>135</v>
      </c>
      <c r="D33" s="42">
        <v>6</v>
      </c>
      <c r="E33" s="35" t="s">
        <v>46</v>
      </c>
      <c r="F33" s="22">
        <v>310.31</v>
      </c>
      <c r="G33" s="37">
        <f t="shared" si="3"/>
        <v>0</v>
      </c>
    </row>
    <row r="34" spans="1:11" s="39" customFormat="1" ht="36" customHeight="1" x14ac:dyDescent="0.35">
      <c r="A34"/>
      <c r="B34"/>
      <c r="C34" s="51"/>
      <c r="D34" s="36"/>
      <c r="E34" s="36"/>
      <c r="F34" s="24"/>
    </row>
    <row r="35" spans="1:11" s="43" customFormat="1" x14ac:dyDescent="0.35">
      <c r="A35" s="20" t="s">
        <v>47</v>
      </c>
      <c r="B35" s="25"/>
      <c r="C35" s="51"/>
      <c r="E35" s="36"/>
      <c r="F35" s="26"/>
    </row>
    <row r="36" spans="1:11" s="39" customFormat="1" x14ac:dyDescent="0.35">
      <c r="A36" s="21" t="s">
        <v>48</v>
      </c>
      <c r="B36" s="21" t="s">
        <v>115</v>
      </c>
      <c r="C36" s="51" t="s">
        <v>135</v>
      </c>
      <c r="D36" s="42">
        <v>6</v>
      </c>
      <c r="E36" s="35" t="s">
        <v>49</v>
      </c>
      <c r="F36" s="22">
        <v>245.36</v>
      </c>
      <c r="G36" s="37">
        <f t="shared" ref="G36:G37" si="4">ROUND(IFERROR(F36*$G$6,"-"),4)</f>
        <v>0</v>
      </c>
    </row>
    <row r="37" spans="1:11" s="39" customFormat="1" x14ac:dyDescent="0.35">
      <c r="A37" s="21" t="s">
        <v>50</v>
      </c>
      <c r="B37" s="21" t="s">
        <v>116</v>
      </c>
      <c r="C37" s="51" t="s">
        <v>135</v>
      </c>
      <c r="D37" s="42">
        <v>6</v>
      </c>
      <c r="E37" s="35" t="s">
        <v>51</v>
      </c>
      <c r="F37" s="22">
        <v>324.74</v>
      </c>
      <c r="G37" s="37">
        <f t="shared" si="4"/>
        <v>0</v>
      </c>
    </row>
    <row r="38" spans="1:11" s="39" customFormat="1" ht="36" customHeight="1" x14ac:dyDescent="0.35">
      <c r="A38"/>
      <c r="B38"/>
      <c r="C38" s="51"/>
      <c r="D38" s="36"/>
      <c r="E38" s="36"/>
      <c r="F38" s="24"/>
    </row>
    <row r="39" spans="1:11" s="43" customFormat="1" x14ac:dyDescent="0.35">
      <c r="A39" s="20" t="s">
        <v>52</v>
      </c>
      <c r="B39" s="25"/>
      <c r="C39" s="51"/>
      <c r="E39" s="36"/>
      <c r="F39" s="26"/>
    </row>
    <row r="40" spans="1:11" s="39" customFormat="1" x14ac:dyDescent="0.35">
      <c r="A40" s="21" t="s">
        <v>53</v>
      </c>
      <c r="B40" s="21" t="s">
        <v>117</v>
      </c>
      <c r="C40" s="51" t="s">
        <v>135</v>
      </c>
      <c r="D40" s="42">
        <v>6</v>
      </c>
      <c r="E40" s="35" t="s">
        <v>54</v>
      </c>
      <c r="F40" s="22">
        <v>259.8</v>
      </c>
      <c r="G40" s="37">
        <f t="shared" ref="G40" si="5">ROUND(IFERROR(F40*$G$6,"-"),4)</f>
        <v>0</v>
      </c>
    </row>
    <row r="41" spans="1:11" s="39" customFormat="1" ht="36" customHeight="1" x14ac:dyDescent="0.35">
      <c r="A41" s="21"/>
      <c r="B41" s="21"/>
      <c r="C41" s="51"/>
      <c r="D41" s="42"/>
      <c r="E41" s="35"/>
      <c r="F41" s="22"/>
      <c r="G41" s="38"/>
    </row>
    <row r="42" spans="1:11" s="43" customFormat="1" x14ac:dyDescent="0.35">
      <c r="A42" s="20" t="s">
        <v>55</v>
      </c>
      <c r="B42" s="25"/>
      <c r="C42" s="51"/>
      <c r="E42" s="36"/>
      <c r="F42" s="26"/>
      <c r="K42" s="39"/>
    </row>
    <row r="43" spans="1:11" s="39" customFormat="1" x14ac:dyDescent="0.35">
      <c r="A43" s="21" t="s">
        <v>56</v>
      </c>
      <c r="B43" s="21" t="s">
        <v>118</v>
      </c>
      <c r="C43" s="51">
        <v>3</v>
      </c>
      <c r="D43" s="42">
        <v>6</v>
      </c>
      <c r="E43" s="35" t="s">
        <v>57</v>
      </c>
      <c r="F43" s="22">
        <v>202.06</v>
      </c>
      <c r="G43" s="37">
        <f t="shared" ref="G43:G44" si="6">ROUND(IFERROR(F43*$G$6,"-"),4)</f>
        <v>0</v>
      </c>
    </row>
    <row r="44" spans="1:11" s="39" customFormat="1" x14ac:dyDescent="0.35">
      <c r="A44" s="21" t="s">
        <v>58</v>
      </c>
      <c r="B44" s="21" t="s">
        <v>119</v>
      </c>
      <c r="C44" s="51">
        <v>3</v>
      </c>
      <c r="D44" s="42">
        <v>6</v>
      </c>
      <c r="E44" s="35" t="s">
        <v>59</v>
      </c>
      <c r="F44" s="22">
        <v>259.8</v>
      </c>
      <c r="G44" s="37">
        <f t="shared" si="6"/>
        <v>0</v>
      </c>
    </row>
    <row r="45" spans="1:11" s="39" customFormat="1" x14ac:dyDescent="0.35">
      <c r="A45" s="21" t="s">
        <v>89</v>
      </c>
      <c r="B45" s="21" t="s">
        <v>120</v>
      </c>
      <c r="C45" s="51">
        <v>3</v>
      </c>
      <c r="D45" s="36">
        <v>6</v>
      </c>
      <c r="E45" s="35" t="s">
        <v>90</v>
      </c>
      <c r="F45" s="22">
        <v>449.21</v>
      </c>
      <c r="G45" s="37">
        <f>ROUND(IFERROR(F45*$G$6,"-"),4)</f>
        <v>0</v>
      </c>
    </row>
    <row r="46" spans="1:11" s="39" customFormat="1" x14ac:dyDescent="0.35">
      <c r="A46"/>
      <c r="B46"/>
      <c r="C46" s="51"/>
      <c r="D46" s="36"/>
      <c r="E46" s="36"/>
      <c r="F46" s="24"/>
    </row>
    <row r="47" spans="1:11" s="39" customFormat="1" ht="15.5" x14ac:dyDescent="0.35">
      <c r="A47" s="27" t="s">
        <v>60</v>
      </c>
      <c r="B47" s="28"/>
      <c r="C47" s="52"/>
      <c r="D47" s="45"/>
      <c r="E47" s="45"/>
      <c r="F47" s="29"/>
      <c r="G47" s="44"/>
    </row>
    <row r="48" spans="1:11" s="39" customFormat="1" ht="36" customHeight="1" x14ac:dyDescent="0.35">
      <c r="A48"/>
      <c r="B48"/>
      <c r="C48" s="51"/>
      <c r="D48" s="36"/>
      <c r="E48" s="36"/>
      <c r="F48" s="24"/>
    </row>
    <row r="49" spans="1:11" s="43" customFormat="1" x14ac:dyDescent="0.35">
      <c r="A49" s="20" t="s">
        <v>61</v>
      </c>
      <c r="B49" s="25"/>
      <c r="C49" s="51"/>
      <c r="E49" s="36"/>
      <c r="F49" s="26"/>
    </row>
    <row r="50" spans="1:11" s="39" customFormat="1" x14ac:dyDescent="0.35">
      <c r="A50" s="21" t="s">
        <v>62</v>
      </c>
      <c r="B50" s="21" t="s">
        <v>122</v>
      </c>
      <c r="C50" s="51">
        <v>3</v>
      </c>
      <c r="D50" s="42">
        <v>6</v>
      </c>
      <c r="E50" s="35" t="s">
        <v>63</v>
      </c>
      <c r="F50" s="22">
        <v>216.5</v>
      </c>
      <c r="G50" s="37">
        <f t="shared" ref="G50:G55" si="7">ROUND(IFERROR(F50*$G$6,"-"),4)</f>
        <v>0</v>
      </c>
      <c r="J50" s="43"/>
      <c r="K50" s="43"/>
    </row>
    <row r="51" spans="1:11" s="39" customFormat="1" x14ac:dyDescent="0.35">
      <c r="A51" s="21" t="s">
        <v>64</v>
      </c>
      <c r="B51" s="21" t="s">
        <v>123</v>
      </c>
      <c r="C51" s="51">
        <v>3</v>
      </c>
      <c r="D51" s="42">
        <v>6</v>
      </c>
      <c r="E51" s="35" t="s">
        <v>65</v>
      </c>
      <c r="F51" s="22">
        <v>151.56</v>
      </c>
      <c r="G51" s="37">
        <f t="shared" si="7"/>
        <v>0</v>
      </c>
      <c r="J51" s="43"/>
      <c r="K51" s="43"/>
    </row>
    <row r="52" spans="1:11" s="39" customFormat="1" x14ac:dyDescent="0.35">
      <c r="A52" s="21" t="s">
        <v>66</v>
      </c>
      <c r="B52" s="21" t="s">
        <v>124</v>
      </c>
      <c r="C52" s="51">
        <v>3</v>
      </c>
      <c r="D52" s="42">
        <v>6</v>
      </c>
      <c r="E52" s="35" t="s">
        <v>67</v>
      </c>
      <c r="F52" s="22">
        <v>238.14</v>
      </c>
      <c r="G52" s="37">
        <f t="shared" si="7"/>
        <v>0</v>
      </c>
      <c r="J52" s="43"/>
      <c r="K52" s="43"/>
    </row>
    <row r="53" spans="1:11" s="39" customFormat="1" x14ac:dyDescent="0.35">
      <c r="A53" s="21" t="s">
        <v>68</v>
      </c>
      <c r="B53" s="21" t="s">
        <v>125</v>
      </c>
      <c r="C53" s="51" t="s">
        <v>135</v>
      </c>
      <c r="D53" s="42">
        <v>6</v>
      </c>
      <c r="E53" s="35" t="s">
        <v>69</v>
      </c>
      <c r="F53" s="22">
        <v>110.37</v>
      </c>
      <c r="G53" s="37">
        <f t="shared" si="7"/>
        <v>0</v>
      </c>
      <c r="J53" s="43"/>
      <c r="K53" s="43"/>
    </row>
    <row r="54" spans="1:11" s="39" customFormat="1" x14ac:dyDescent="0.35">
      <c r="A54" s="21" t="s">
        <v>70</v>
      </c>
      <c r="B54" s="21" t="s">
        <v>126</v>
      </c>
      <c r="C54" s="51" t="s">
        <v>135</v>
      </c>
      <c r="D54" s="42">
        <v>6</v>
      </c>
      <c r="E54" s="35" t="s">
        <v>71</v>
      </c>
      <c r="F54" s="22">
        <v>178.3</v>
      </c>
      <c r="G54" s="37">
        <f t="shared" si="7"/>
        <v>0</v>
      </c>
      <c r="J54" s="43"/>
      <c r="K54" s="43"/>
    </row>
    <row r="55" spans="1:11" s="39" customFormat="1" x14ac:dyDescent="0.35">
      <c r="A55" s="21" t="s">
        <v>93</v>
      </c>
      <c r="B55" s="21" t="s">
        <v>127</v>
      </c>
      <c r="C55" s="51">
        <v>3</v>
      </c>
      <c r="D55" s="42">
        <v>6</v>
      </c>
      <c r="E55" s="35" t="s">
        <v>94</v>
      </c>
      <c r="F55" s="22">
        <v>130.22999999999999</v>
      </c>
      <c r="G55" s="37">
        <f t="shared" si="7"/>
        <v>0</v>
      </c>
      <c r="J55" s="43"/>
      <c r="K55" s="43"/>
    </row>
    <row r="56" spans="1:11" s="39" customFormat="1" x14ac:dyDescent="0.35">
      <c r="A56" s="21"/>
      <c r="B56" s="21"/>
      <c r="C56" s="51"/>
      <c r="D56" s="42"/>
      <c r="E56" s="35"/>
      <c r="F56" s="22"/>
      <c r="G56" s="37"/>
      <c r="J56" s="43"/>
      <c r="K56" s="43"/>
    </row>
    <row r="57" spans="1:11" s="39" customFormat="1" x14ac:dyDescent="0.35">
      <c r="A57" s="21"/>
      <c r="B57" s="21"/>
      <c r="C57" s="51"/>
      <c r="D57" s="42"/>
      <c r="E57" s="35"/>
      <c r="F57" s="22"/>
      <c r="G57" s="37"/>
      <c r="J57" s="43"/>
      <c r="K57" s="43"/>
    </row>
    <row r="58" spans="1:11" s="39" customFormat="1" ht="36" customHeight="1" x14ac:dyDescent="0.35">
      <c r="A58" s="31"/>
      <c r="B58" s="32"/>
      <c r="C58" s="51"/>
      <c r="D58" s="46"/>
      <c r="E58" s="46"/>
      <c r="F58" s="33"/>
    </row>
    <row r="59" spans="1:11" s="43" customFormat="1" x14ac:dyDescent="0.35">
      <c r="A59" s="20" t="s">
        <v>72</v>
      </c>
      <c r="B59" s="25"/>
      <c r="C59" s="51"/>
      <c r="E59" s="36"/>
      <c r="F59" s="26"/>
    </row>
    <row r="60" spans="1:11" s="39" customFormat="1" x14ac:dyDescent="0.35">
      <c r="A60" s="21" t="s">
        <v>73</v>
      </c>
      <c r="B60" s="21" t="s">
        <v>128</v>
      </c>
      <c r="C60" s="51" t="s">
        <v>135</v>
      </c>
      <c r="D60" s="42">
        <v>6</v>
      </c>
      <c r="E60" s="35" t="s">
        <v>74</v>
      </c>
      <c r="F60" s="22">
        <v>93.82</v>
      </c>
      <c r="G60" s="37">
        <f t="shared" ref="G60:G61" si="8">ROUND(IFERROR(F60*$G$6,"-"),4)</f>
        <v>0</v>
      </c>
      <c r="K60" s="43"/>
    </row>
    <row r="61" spans="1:11" s="39" customFormat="1" ht="23.5" customHeight="1" x14ac:dyDescent="0.35">
      <c r="A61" s="21" t="s">
        <v>75</v>
      </c>
      <c r="B61" s="21" t="s">
        <v>129</v>
      </c>
      <c r="C61" s="51" t="s">
        <v>135</v>
      </c>
      <c r="D61" s="42">
        <v>6</v>
      </c>
      <c r="E61" s="35" t="s">
        <v>76</v>
      </c>
      <c r="F61" s="22">
        <v>108.26</v>
      </c>
      <c r="G61" s="37">
        <f t="shared" si="8"/>
        <v>0</v>
      </c>
      <c r="K61" s="43"/>
    </row>
    <row r="62" spans="1:11" s="39" customFormat="1" ht="36" customHeight="1" x14ac:dyDescent="0.35">
      <c r="A62"/>
      <c r="B62"/>
      <c r="C62" s="51"/>
      <c r="D62" s="36"/>
      <c r="E62" s="36"/>
      <c r="F62" s="24"/>
    </row>
    <row r="63" spans="1:11" s="43" customFormat="1" x14ac:dyDescent="0.35">
      <c r="A63" s="20" t="s">
        <v>77</v>
      </c>
      <c r="B63" s="25"/>
      <c r="C63" s="51"/>
      <c r="E63" s="36"/>
      <c r="F63" s="26"/>
    </row>
    <row r="64" spans="1:11" s="39" customFormat="1" x14ac:dyDescent="0.35">
      <c r="A64" s="21" t="s">
        <v>78</v>
      </c>
      <c r="B64" s="21" t="s">
        <v>130</v>
      </c>
      <c r="C64" s="51" t="s">
        <v>135</v>
      </c>
      <c r="D64" s="42">
        <v>6</v>
      </c>
      <c r="E64" s="35" t="s">
        <v>79</v>
      </c>
      <c r="F64" s="22">
        <v>93.82</v>
      </c>
      <c r="G64" s="37">
        <f t="shared" ref="G64" si="9">ROUND(IFERROR(F64*$G$6,"-"),4)</f>
        <v>0</v>
      </c>
      <c r="K64" s="43"/>
    </row>
    <row r="65" spans="1:11" s="39" customFormat="1" ht="45" customHeight="1" x14ac:dyDescent="0.35">
      <c r="A65"/>
      <c r="B65"/>
      <c r="C65" s="51"/>
      <c r="D65" s="36"/>
      <c r="E65" s="36"/>
      <c r="F65" s="24"/>
    </row>
    <row r="66" spans="1:11" s="43" customFormat="1" x14ac:dyDescent="0.35">
      <c r="A66" s="20" t="s">
        <v>80</v>
      </c>
      <c r="B66" s="25"/>
      <c r="C66" s="51"/>
      <c r="E66" s="36"/>
      <c r="F66" s="26"/>
    </row>
    <row r="67" spans="1:11" s="39" customFormat="1" x14ac:dyDescent="0.35">
      <c r="A67" s="21" t="s">
        <v>81</v>
      </c>
      <c r="B67" s="21" t="s">
        <v>131</v>
      </c>
      <c r="C67" s="51" t="s">
        <v>135</v>
      </c>
      <c r="D67" s="42">
        <v>6</v>
      </c>
      <c r="E67" s="35" t="s">
        <v>82</v>
      </c>
      <c r="F67" s="22">
        <v>93.82</v>
      </c>
      <c r="G67" s="37">
        <f t="shared" ref="G67" si="10">ROUND(IFERROR(F67*$G$6,"-"),4)</f>
        <v>0</v>
      </c>
      <c r="K67" s="43"/>
    </row>
    <row r="68" spans="1:11" s="39" customFormat="1" ht="36" customHeight="1" x14ac:dyDescent="0.35">
      <c r="A68"/>
      <c r="B68"/>
      <c r="C68" s="51"/>
      <c r="D68" s="36"/>
      <c r="E68" s="36"/>
      <c r="F68" s="24"/>
    </row>
    <row r="69" spans="1:11" s="43" customFormat="1" x14ac:dyDescent="0.35">
      <c r="A69" s="20" t="s">
        <v>55</v>
      </c>
      <c r="B69" s="25"/>
      <c r="C69" s="51"/>
      <c r="E69" s="36"/>
      <c r="F69" s="26"/>
    </row>
    <row r="70" spans="1:11" s="39" customFormat="1" x14ac:dyDescent="0.35">
      <c r="A70" s="21" t="s">
        <v>87</v>
      </c>
      <c r="B70" s="21" t="s">
        <v>132</v>
      </c>
      <c r="C70" s="51">
        <v>3</v>
      </c>
      <c r="D70" s="36">
        <v>6</v>
      </c>
      <c r="E70" s="35" t="s">
        <v>88</v>
      </c>
      <c r="F70" s="22">
        <v>76.64</v>
      </c>
      <c r="G70" s="37">
        <f t="shared" ref="G70" si="11">ROUND(IFERROR(F70*$G$6,"-"),4)</f>
        <v>0</v>
      </c>
      <c r="H70" s="43"/>
      <c r="K70" s="43"/>
    </row>
    <row r="71" spans="1:11" s="39" customFormat="1" x14ac:dyDescent="0.35">
      <c r="A71" s="21" t="s">
        <v>83</v>
      </c>
      <c r="B71" s="21" t="s">
        <v>133</v>
      </c>
      <c r="C71" s="51">
        <v>3</v>
      </c>
      <c r="D71" s="42">
        <v>6</v>
      </c>
      <c r="E71" s="35" t="s">
        <v>84</v>
      </c>
      <c r="F71" s="22">
        <v>79.39</v>
      </c>
      <c r="G71" s="37">
        <f>ROUND(IFERROR(F71*$G$6,"-"),4)</f>
        <v>0</v>
      </c>
      <c r="K71" s="43"/>
    </row>
    <row r="72" spans="1:11" s="39" customFormat="1" x14ac:dyDescent="0.35">
      <c r="A72" s="21" t="s">
        <v>91</v>
      </c>
      <c r="B72" s="21" t="s">
        <v>134</v>
      </c>
      <c r="C72" s="51">
        <v>3</v>
      </c>
      <c r="D72" s="36">
        <v>6</v>
      </c>
      <c r="E72" s="35" t="s">
        <v>92</v>
      </c>
      <c r="F72" s="22">
        <v>93.68</v>
      </c>
      <c r="G72" s="37">
        <f t="shared" ref="G72" si="12">ROUND(IFERROR(F72*$G$6,"-"),4)</f>
        <v>0</v>
      </c>
      <c r="K72" s="43"/>
    </row>
    <row r="73" spans="1:11" s="39" customFormat="1" x14ac:dyDescent="0.35">
      <c r="A73" s="30"/>
      <c r="B73" s="30"/>
      <c r="C73" s="51"/>
      <c r="D73" s="36"/>
      <c r="E73" s="35"/>
      <c r="F73" s="22"/>
      <c r="G73" s="37"/>
    </row>
    <row r="74" spans="1:11" s="39" customFormat="1" x14ac:dyDescent="0.35">
      <c r="A74" s="21" t="s">
        <v>85</v>
      </c>
      <c r="B74" s="21" t="s">
        <v>121</v>
      </c>
      <c r="C74" s="51" t="s">
        <v>135</v>
      </c>
      <c r="D74" s="42">
        <v>10</v>
      </c>
      <c r="E74" s="35" t="s">
        <v>86</v>
      </c>
      <c r="F74" s="22">
        <v>21.66</v>
      </c>
      <c r="G74" s="37">
        <f>ROUND(IFERROR(F74*$G$6,"-"),4)</f>
        <v>0</v>
      </c>
    </row>
    <row r="75" spans="1:11" s="39" customFormat="1" x14ac:dyDescent="0.35">
      <c r="A75"/>
      <c r="B75"/>
      <c r="C75" s="53"/>
      <c r="D75" s="36"/>
      <c r="E75" s="36"/>
      <c r="F75" s="34"/>
    </row>
    <row r="76" spans="1:11" x14ac:dyDescent="0.35">
      <c r="A76" s="21"/>
      <c r="C76" s="54"/>
      <c r="F76" s="34"/>
    </row>
    <row r="77" spans="1:11" x14ac:dyDescent="0.35">
      <c r="C77" s="54"/>
      <c r="F77" s="34"/>
    </row>
    <row r="78" spans="1:11" x14ac:dyDescent="0.35">
      <c r="C78" s="54"/>
      <c r="F78" s="34"/>
    </row>
    <row r="79" spans="1:11" x14ac:dyDescent="0.35">
      <c r="C79" s="54"/>
      <c r="F79" s="34"/>
    </row>
    <row r="80" spans="1:11" x14ac:dyDescent="0.35">
      <c r="C80" s="54"/>
      <c r="F80" s="34"/>
    </row>
    <row r="81" spans="3:6" x14ac:dyDescent="0.35">
      <c r="C81" s="54"/>
      <c r="F81" s="34"/>
    </row>
    <row r="82" spans="3:6" x14ac:dyDescent="0.35">
      <c r="C82" s="54"/>
      <c r="F82" s="34"/>
    </row>
    <row r="83" spans="3:6" x14ac:dyDescent="0.35">
      <c r="C83" s="54"/>
      <c r="F83" s="34"/>
    </row>
    <row r="84" spans="3:6" x14ac:dyDescent="0.35">
      <c r="C84" s="54"/>
      <c r="F84" s="34"/>
    </row>
    <row r="85" spans="3:6" x14ac:dyDescent="0.35">
      <c r="C85" s="54"/>
      <c r="F85" s="34"/>
    </row>
    <row r="86" spans="3:6" x14ac:dyDescent="0.35">
      <c r="C86" s="54"/>
      <c r="F86" s="34"/>
    </row>
    <row r="87" spans="3:6" x14ac:dyDescent="0.35">
      <c r="C87" s="54"/>
      <c r="F87" s="34"/>
    </row>
    <row r="88" spans="3:6" x14ac:dyDescent="0.35">
      <c r="C88" s="54"/>
      <c r="F88" s="34"/>
    </row>
    <row r="89" spans="3:6" x14ac:dyDescent="0.35">
      <c r="C89" s="54"/>
      <c r="F89" s="34"/>
    </row>
    <row r="90" spans="3:6" x14ac:dyDescent="0.35">
      <c r="C90" s="54"/>
      <c r="F90" s="34"/>
    </row>
    <row r="91" spans="3:6" x14ac:dyDescent="0.35">
      <c r="C91" s="54"/>
      <c r="F91" s="34"/>
    </row>
    <row r="92" spans="3:6" x14ac:dyDescent="0.35">
      <c r="C92" s="54"/>
      <c r="F92" s="34"/>
    </row>
    <row r="93" spans="3:6" x14ac:dyDescent="0.35">
      <c r="C93" s="54"/>
      <c r="F93" s="34"/>
    </row>
    <row r="94" spans="3:6" x14ac:dyDescent="0.35">
      <c r="C94" s="54"/>
      <c r="F94" s="34"/>
    </row>
    <row r="95" spans="3:6" x14ac:dyDescent="0.35">
      <c r="C95" s="54"/>
      <c r="F95" s="34"/>
    </row>
    <row r="96" spans="3:6" x14ac:dyDescent="0.35">
      <c r="C96" s="54"/>
      <c r="F96" s="34"/>
    </row>
    <row r="97" spans="3:6" x14ac:dyDescent="0.35">
      <c r="C97" s="54"/>
      <c r="F97" s="34"/>
    </row>
    <row r="98" spans="3:6" x14ac:dyDescent="0.35">
      <c r="C98" s="54"/>
    </row>
    <row r="99" spans="3:6" x14ac:dyDescent="0.35">
      <c r="C99" s="54"/>
    </row>
    <row r="100" spans="3:6" x14ac:dyDescent="0.35">
      <c r="C100" s="54"/>
    </row>
    <row r="101" spans="3:6" x14ac:dyDescent="0.35">
      <c r="C101" s="54"/>
    </row>
    <row r="102" spans="3:6" x14ac:dyDescent="0.35">
      <c r="C102" s="54"/>
    </row>
    <row r="103" spans="3:6" x14ac:dyDescent="0.35">
      <c r="C103" s="54"/>
    </row>
    <row r="104" spans="3:6" x14ac:dyDescent="0.35">
      <c r="C104" s="54"/>
    </row>
    <row r="105" spans="3:6" x14ac:dyDescent="0.35">
      <c r="C105" s="54"/>
    </row>
    <row r="106" spans="3:6" x14ac:dyDescent="0.35">
      <c r="C106" s="54"/>
    </row>
    <row r="107" spans="3:6" x14ac:dyDescent="0.35">
      <c r="C107" s="54"/>
    </row>
    <row r="108" spans="3:6" x14ac:dyDescent="0.35">
      <c r="C108" s="54"/>
    </row>
    <row r="109" spans="3:6" x14ac:dyDescent="0.35">
      <c r="C109" s="54"/>
    </row>
    <row r="110" spans="3:6" x14ac:dyDescent="0.35">
      <c r="C110" s="54"/>
    </row>
    <row r="111" spans="3:6" x14ac:dyDescent="0.35">
      <c r="C111" s="54"/>
    </row>
    <row r="112" spans="3:6" x14ac:dyDescent="0.35">
      <c r="C112" s="54"/>
    </row>
    <row r="113" spans="3:3" x14ac:dyDescent="0.35">
      <c r="C113" s="54"/>
    </row>
    <row r="114" spans="3:3" x14ac:dyDescent="0.35">
      <c r="C114" s="54"/>
    </row>
    <row r="115" spans="3:3" x14ac:dyDescent="0.35">
      <c r="C115" s="54"/>
    </row>
    <row r="116" spans="3:3" x14ac:dyDescent="0.35">
      <c r="C116" s="54"/>
    </row>
    <row r="117" spans="3:3" x14ac:dyDescent="0.35">
      <c r="C117" s="54"/>
    </row>
    <row r="118" spans="3:3" x14ac:dyDescent="0.35">
      <c r="C118" s="54"/>
    </row>
    <row r="119" spans="3:3" x14ac:dyDescent="0.35">
      <c r="C119" s="54"/>
    </row>
    <row r="120" spans="3:3" x14ac:dyDescent="0.35">
      <c r="C120" s="54"/>
    </row>
    <row r="121" spans="3:3" x14ac:dyDescent="0.35">
      <c r="C121" s="54"/>
    </row>
    <row r="122" spans="3:3" x14ac:dyDescent="0.35">
      <c r="C122" s="54"/>
    </row>
    <row r="123" spans="3:3" x14ac:dyDescent="0.35">
      <c r="C123" s="54"/>
    </row>
    <row r="124" spans="3:3" x14ac:dyDescent="0.35">
      <c r="C124" s="54"/>
    </row>
    <row r="125" spans="3:3" x14ac:dyDescent="0.35">
      <c r="C125" s="54"/>
    </row>
    <row r="126" spans="3:3" x14ac:dyDescent="0.35">
      <c r="C126" s="54"/>
    </row>
    <row r="127" spans="3:3" x14ac:dyDescent="0.35">
      <c r="C127" s="54"/>
    </row>
    <row r="128" spans="3:3" x14ac:dyDescent="0.35">
      <c r="C128" s="54"/>
    </row>
    <row r="129" spans="3:3" x14ac:dyDescent="0.35">
      <c r="C129" s="54"/>
    </row>
    <row r="130" spans="3:3" x14ac:dyDescent="0.35">
      <c r="C130" s="54"/>
    </row>
    <row r="131" spans="3:3" x14ac:dyDescent="0.35">
      <c r="C131" s="54"/>
    </row>
    <row r="132" spans="3:3" x14ac:dyDescent="0.35">
      <c r="C132" s="54"/>
    </row>
    <row r="133" spans="3:3" x14ac:dyDescent="0.35">
      <c r="C133" s="54"/>
    </row>
    <row r="134" spans="3:3" x14ac:dyDescent="0.35">
      <c r="C134" s="54"/>
    </row>
    <row r="135" spans="3:3" x14ac:dyDescent="0.35">
      <c r="C135" s="54"/>
    </row>
    <row r="136" spans="3:3" x14ac:dyDescent="0.35">
      <c r="C136" s="54"/>
    </row>
    <row r="137" spans="3:3" x14ac:dyDescent="0.35">
      <c r="C137" s="54"/>
    </row>
    <row r="138" spans="3:3" x14ac:dyDescent="0.35">
      <c r="C138" s="54"/>
    </row>
    <row r="139" spans="3:3" x14ac:dyDescent="0.35">
      <c r="C139" s="54"/>
    </row>
    <row r="140" spans="3:3" x14ac:dyDescent="0.35">
      <c r="C140" s="54"/>
    </row>
    <row r="141" spans="3:3" x14ac:dyDescent="0.35">
      <c r="C141" s="54"/>
    </row>
    <row r="142" spans="3:3" x14ac:dyDescent="0.35">
      <c r="C142" s="54"/>
    </row>
    <row r="143" spans="3:3" x14ac:dyDescent="0.35">
      <c r="C143" s="54"/>
    </row>
    <row r="144" spans="3:3" x14ac:dyDescent="0.35">
      <c r="C144" s="54"/>
    </row>
    <row r="145" spans="3:3" x14ac:dyDescent="0.35">
      <c r="C145" s="54"/>
    </row>
    <row r="146" spans="3:3" x14ac:dyDescent="0.35">
      <c r="C146" s="54"/>
    </row>
    <row r="147" spans="3:3" x14ac:dyDescent="0.35">
      <c r="C147" s="54"/>
    </row>
    <row r="148" spans="3:3" x14ac:dyDescent="0.35">
      <c r="C148" s="54"/>
    </row>
    <row r="149" spans="3:3" x14ac:dyDescent="0.35">
      <c r="C149" s="54"/>
    </row>
    <row r="150" spans="3:3" x14ac:dyDescent="0.35">
      <c r="C150" s="54"/>
    </row>
    <row r="151" spans="3:3" x14ac:dyDescent="0.35">
      <c r="C151" s="54"/>
    </row>
    <row r="152" spans="3:3" x14ac:dyDescent="0.35">
      <c r="C152" s="54"/>
    </row>
    <row r="153" spans="3:3" x14ac:dyDescent="0.35">
      <c r="C153" s="54"/>
    </row>
    <row r="154" spans="3:3" x14ac:dyDescent="0.35">
      <c r="C154" s="54"/>
    </row>
    <row r="155" spans="3:3" x14ac:dyDescent="0.35">
      <c r="C155" s="54"/>
    </row>
    <row r="156" spans="3:3" x14ac:dyDescent="0.35">
      <c r="C156" s="54"/>
    </row>
    <row r="157" spans="3:3" x14ac:dyDescent="0.35">
      <c r="C157" s="54"/>
    </row>
    <row r="158" spans="3:3" x14ac:dyDescent="0.35">
      <c r="C158" s="54"/>
    </row>
    <row r="159" spans="3:3" x14ac:dyDescent="0.35">
      <c r="C159" s="54"/>
    </row>
    <row r="160" spans="3:3" x14ac:dyDescent="0.35">
      <c r="C160" s="54"/>
    </row>
    <row r="161" spans="3:3" x14ac:dyDescent="0.35">
      <c r="C161" s="54"/>
    </row>
    <row r="162" spans="3:3" x14ac:dyDescent="0.35">
      <c r="C162" s="54"/>
    </row>
    <row r="163" spans="3:3" x14ac:dyDescent="0.35">
      <c r="C163" s="54"/>
    </row>
    <row r="164" spans="3:3" x14ac:dyDescent="0.35">
      <c r="C164" s="54"/>
    </row>
    <row r="165" spans="3:3" x14ac:dyDescent="0.35">
      <c r="C165" s="54"/>
    </row>
    <row r="166" spans="3:3" x14ac:dyDescent="0.35">
      <c r="C166" s="54"/>
    </row>
    <row r="167" spans="3:3" x14ac:dyDescent="0.35">
      <c r="C167" s="54"/>
    </row>
    <row r="168" spans="3:3" x14ac:dyDescent="0.35">
      <c r="C168" s="54"/>
    </row>
    <row r="169" spans="3:3" x14ac:dyDescent="0.35">
      <c r="C169" s="54"/>
    </row>
    <row r="170" spans="3:3" x14ac:dyDescent="0.35">
      <c r="C170" s="54"/>
    </row>
    <row r="171" spans="3:3" x14ac:dyDescent="0.35">
      <c r="C171" s="54"/>
    </row>
    <row r="172" spans="3:3" x14ac:dyDescent="0.35">
      <c r="C172" s="54"/>
    </row>
    <row r="173" spans="3:3" x14ac:dyDescent="0.35">
      <c r="C173" s="54"/>
    </row>
    <row r="174" spans="3:3" x14ac:dyDescent="0.35">
      <c r="C174" s="54"/>
    </row>
    <row r="175" spans="3:3" x14ac:dyDescent="0.35">
      <c r="C175" s="54"/>
    </row>
    <row r="176" spans="3:3" x14ac:dyDescent="0.35">
      <c r="C176" s="54"/>
    </row>
    <row r="177" spans="3:3" x14ac:dyDescent="0.35">
      <c r="C177" s="54"/>
    </row>
    <row r="178" spans="3:3" x14ac:dyDescent="0.35">
      <c r="C178" s="54"/>
    </row>
  </sheetData>
  <printOptions horizontalCentered="1"/>
  <pageMargins left="0.7" right="0.7" top="0.5" bottom="0.5" header="0.3" footer="0.3"/>
  <pageSetup scale="72" fitToHeight="0" orientation="portrait" horizontalDpi="4294967292" verticalDpi="4294967292" r:id="rId1"/>
  <headerFooter>
    <oddFooter>&amp;L&amp;A&amp;RPage &amp;P of &amp;N</oddFooter>
  </headerFooter>
  <rowBreaks count="1" manualBreakCount="1">
    <brk id="46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LD</vt:lpstr>
      <vt:lpstr>LD!Print_Area</vt:lpstr>
      <vt:lpstr>LD!Print_Titles</vt:lpstr>
    </vt:vector>
  </TitlesOfParts>
  <Company>MLI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Liu, Shirley</dc:creator>
  <cp:lastModifiedBy>Price, Hunter M</cp:lastModifiedBy>
  <dcterms:created xsi:type="dcterms:W3CDTF">2021-09-09T20:45:23Z</dcterms:created>
  <dcterms:modified xsi:type="dcterms:W3CDTF">2025-03-11T21:03:00Z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